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739tyfs01\lf-groups\営業企画部\00_顧客個人情報専用格納\00_部内フォルダ\10_データ保管用フォルダ\木曽\"/>
    </mc:Choice>
  </mc:AlternateContent>
  <xr:revisionPtr revIDLastSave="0" documentId="13_ncr:1_{8D7E9ADD-33F8-4903-9558-B48CC8DD1AB6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使用方法" sheetId="8" state="hidden" r:id="rId1"/>
    <sheet name="入力シート" sheetId="2" r:id="rId2"/>
    <sheet name="データ反映シート" sheetId="5" state="hidden" r:id="rId3"/>
    <sheet name="ドロップダウンリスト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2" l="1"/>
  <c r="L29" i="2"/>
  <c r="L28" i="2"/>
  <c r="I28" i="2"/>
  <c r="F29" i="2"/>
  <c r="F28" i="2"/>
  <c r="M23" i="5"/>
  <c r="L23" i="5"/>
  <c r="M5" i="5"/>
  <c r="L5" i="5"/>
  <c r="K5" i="5"/>
  <c r="J5" i="5"/>
  <c r="I5" i="5"/>
  <c r="H5" i="5"/>
  <c r="G5" i="5"/>
  <c r="F5" i="5"/>
  <c r="D20" i="5"/>
  <c r="D17" i="5"/>
  <c r="D23" i="5"/>
  <c r="D22" i="5"/>
  <c r="D21" i="5"/>
  <c r="D19" i="5"/>
  <c r="D18" i="5"/>
  <c r="D9" i="5"/>
  <c r="D15" i="5"/>
  <c r="D14" i="5"/>
  <c r="D13" i="5"/>
  <c r="D12" i="5"/>
  <c r="D11" i="5"/>
  <c r="E5" i="5"/>
  <c r="D5" i="5"/>
  <c r="M20" i="5"/>
  <c r="L20" i="5"/>
  <c r="K20" i="5"/>
  <c r="J20" i="5"/>
  <c r="I20" i="5"/>
  <c r="H20" i="5"/>
  <c r="G20" i="5"/>
  <c r="F20" i="5"/>
  <c r="E20" i="5"/>
  <c r="M22" i="5"/>
  <c r="M21" i="5"/>
  <c r="M19" i="5"/>
  <c r="M18" i="5"/>
  <c r="M17" i="5"/>
  <c r="M15" i="5"/>
  <c r="M14" i="5"/>
  <c r="M13" i="5"/>
  <c r="M12" i="5"/>
  <c r="L22" i="5"/>
  <c r="L21" i="5"/>
  <c r="L19" i="5"/>
  <c r="L18" i="5"/>
  <c r="L17" i="5"/>
  <c r="L15" i="5"/>
  <c r="L14" i="5"/>
  <c r="L13" i="5"/>
  <c r="L12" i="5"/>
  <c r="K23" i="5"/>
  <c r="K22" i="5"/>
  <c r="K21" i="5"/>
  <c r="K19" i="5"/>
  <c r="K18" i="5"/>
  <c r="K17" i="5"/>
  <c r="K15" i="5"/>
  <c r="K14" i="5"/>
  <c r="K13" i="5"/>
  <c r="K12" i="5"/>
  <c r="J23" i="5"/>
  <c r="J22" i="5"/>
  <c r="J21" i="5"/>
  <c r="J19" i="5"/>
  <c r="J18" i="5"/>
  <c r="J17" i="5"/>
  <c r="J15" i="5"/>
  <c r="J14" i="5"/>
  <c r="J13" i="5"/>
  <c r="J12" i="5"/>
  <c r="I23" i="5"/>
  <c r="I22" i="5"/>
  <c r="I21" i="5"/>
  <c r="I19" i="5"/>
  <c r="I18" i="5"/>
  <c r="I17" i="5"/>
  <c r="I15" i="5"/>
  <c r="I14" i="5"/>
  <c r="I13" i="5"/>
  <c r="I12" i="5"/>
  <c r="H23" i="5"/>
  <c r="H22" i="5"/>
  <c r="H21" i="5"/>
  <c r="H19" i="5"/>
  <c r="H18" i="5"/>
  <c r="H17" i="5"/>
  <c r="H15" i="5"/>
  <c r="H14" i="5"/>
  <c r="H13" i="5"/>
  <c r="H12" i="5"/>
  <c r="G23" i="5"/>
  <c r="G22" i="5"/>
  <c r="G21" i="5"/>
  <c r="G19" i="5"/>
  <c r="G18" i="5"/>
  <c r="G17" i="5"/>
  <c r="G15" i="5"/>
  <c r="G14" i="5"/>
  <c r="G13" i="5"/>
  <c r="G12" i="5"/>
  <c r="F23" i="5"/>
  <c r="F22" i="5"/>
  <c r="F21" i="5"/>
  <c r="F19" i="5"/>
  <c r="F18" i="5"/>
  <c r="F17" i="5"/>
  <c r="F15" i="5"/>
  <c r="F14" i="5"/>
  <c r="F13" i="5"/>
  <c r="F12" i="5"/>
  <c r="E23" i="5"/>
  <c r="E22" i="5"/>
  <c r="E21" i="5"/>
  <c r="E19" i="5"/>
  <c r="E18" i="5"/>
  <c r="E17" i="5"/>
  <c r="E15" i="5"/>
  <c r="E14" i="5"/>
  <c r="E13" i="5"/>
  <c r="E12" i="5"/>
  <c r="E11" i="5"/>
  <c r="M11" i="5"/>
  <c r="L11" i="5"/>
  <c r="K11" i="5"/>
  <c r="J11" i="5"/>
  <c r="I11" i="5"/>
  <c r="H11" i="5"/>
  <c r="G11" i="5"/>
  <c r="F11" i="5"/>
  <c r="M10" i="5"/>
  <c r="M9" i="5"/>
  <c r="L10" i="5"/>
  <c r="L9" i="5"/>
  <c r="K10" i="5"/>
  <c r="K9" i="5"/>
  <c r="J10" i="5"/>
  <c r="J9" i="5"/>
  <c r="I10" i="5"/>
  <c r="I9" i="5"/>
  <c r="H10" i="5"/>
  <c r="H9" i="5"/>
  <c r="G10" i="5"/>
  <c r="G9" i="5"/>
  <c r="F10" i="5"/>
  <c r="F9" i="5"/>
  <c r="E10" i="5"/>
  <c r="E9" i="5"/>
  <c r="D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井上恵 営企</author>
  </authors>
  <commentList>
    <comment ref="B6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・算用数字でご入力ください。
・丁目、番地は-（ハイフン）を使用してください。
・建物名・部屋番号までご入力ください。</t>
        </r>
      </text>
    </comment>
  </commentList>
</comments>
</file>

<file path=xl/sharedStrings.xml><?xml version="1.0" encoding="utf-8"?>
<sst xmlns="http://schemas.openxmlformats.org/spreadsheetml/2006/main" count="77" uniqueCount="70">
  <si>
    <t>所在地</t>
    <rPh sb="0" eb="3">
      <t>ショザイチ</t>
    </rPh>
    <phoneticPr fontId="3"/>
  </si>
  <si>
    <t>所有者</t>
    <rPh sb="0" eb="3">
      <t>ショユウシャ</t>
    </rPh>
    <phoneticPr fontId="3"/>
  </si>
  <si>
    <t>用途</t>
    <rPh sb="0" eb="2">
      <t>ヨウト</t>
    </rPh>
    <phoneticPr fontId="3"/>
  </si>
  <si>
    <t>借入先</t>
    <rPh sb="0" eb="2">
      <t>カリイレ</t>
    </rPh>
    <rPh sb="2" eb="3">
      <t>サキ</t>
    </rPh>
    <phoneticPr fontId="3"/>
  </si>
  <si>
    <t>合　　　　　計</t>
    <rPh sb="0" eb="1">
      <t>ゴウ</t>
    </rPh>
    <rPh sb="6" eb="7">
      <t>ケイ</t>
    </rPh>
    <phoneticPr fontId="3"/>
  </si>
  <si>
    <t>返済額</t>
    <rPh sb="0" eb="2">
      <t>ヘンサイ</t>
    </rPh>
    <rPh sb="2" eb="3">
      <t>ガク</t>
    </rPh>
    <phoneticPr fontId="3"/>
  </si>
  <si>
    <t>入居状況
(入居数／室数)</t>
    <rPh sb="0" eb="2">
      <t>ニュウキョ</t>
    </rPh>
    <rPh sb="2" eb="4">
      <t>ジョウキョウ</t>
    </rPh>
    <rPh sb="6" eb="8">
      <t>ニュウキョ</t>
    </rPh>
    <rPh sb="8" eb="9">
      <t>スウ</t>
    </rPh>
    <rPh sb="10" eb="11">
      <t>シツ</t>
    </rPh>
    <rPh sb="11" eb="12">
      <t>スウ</t>
    </rPh>
    <phoneticPr fontId="3"/>
  </si>
  <si>
    <t>備考</t>
    <rPh sb="0" eb="2">
      <t>ビコウ</t>
    </rPh>
    <phoneticPr fontId="3"/>
  </si>
  <si>
    <t>所有資産一覧表</t>
    <phoneticPr fontId="3"/>
  </si>
  <si>
    <t>団信</t>
    <rPh sb="0" eb="2">
      <t>ダンシン</t>
    </rPh>
    <phoneticPr fontId="3"/>
  </si>
  <si>
    <t>付保</t>
    <rPh sb="0" eb="2">
      <t>フホ</t>
    </rPh>
    <phoneticPr fontId="3"/>
  </si>
  <si>
    <t>不付保</t>
    <rPh sb="0" eb="1">
      <t>フ</t>
    </rPh>
    <rPh sb="1" eb="3">
      <t>フホ</t>
    </rPh>
    <phoneticPr fontId="3"/>
  </si>
  <si>
    <t>例</t>
    <rPh sb="0" eb="1">
      <t>レイ</t>
    </rPh>
    <phoneticPr fontId="3"/>
  </si>
  <si>
    <t>№</t>
    <phoneticPr fontId="3"/>
  </si>
  <si>
    <t>取得価格</t>
    <rPh sb="0" eb="2">
      <t>シュトク</t>
    </rPh>
    <rPh sb="2" eb="4">
      <t>カカク</t>
    </rPh>
    <phoneticPr fontId="3"/>
  </si>
  <si>
    <t>(㎡)</t>
  </si>
  <si>
    <t>(千円/月)</t>
    <phoneticPr fontId="3"/>
  </si>
  <si>
    <t>（％）</t>
    <phoneticPr fontId="3"/>
  </si>
  <si>
    <t>(千円)</t>
    <phoneticPr fontId="3"/>
  </si>
  <si>
    <t>（年）</t>
    <phoneticPr fontId="3"/>
  </si>
  <si>
    <t>取得年月</t>
    <rPh sb="0" eb="2">
      <t>シュトク</t>
    </rPh>
    <rPh sb="2" eb="4">
      <t>ネンゲツ</t>
    </rPh>
    <phoneticPr fontId="3"/>
  </si>
  <si>
    <r>
      <t xml:space="preserve">満室賃収
</t>
    </r>
    <r>
      <rPr>
        <sz val="11"/>
        <rFont val="ＭＳ Ｐゴシック"/>
        <family val="3"/>
        <charset val="128"/>
      </rPr>
      <t>(管理費込)</t>
    </r>
    <rPh sb="0" eb="2">
      <t>マンシツ</t>
    </rPh>
    <rPh sb="2" eb="3">
      <t>チン</t>
    </rPh>
    <rPh sb="3" eb="4">
      <t>シュウ</t>
    </rPh>
    <rPh sb="6" eb="9">
      <t>カンリヒ</t>
    </rPh>
    <rPh sb="9" eb="10">
      <t>コ</t>
    </rPh>
    <phoneticPr fontId="3"/>
  </si>
  <si>
    <t>当社</t>
    <rPh sb="0" eb="2">
      <t>トウシャ</t>
    </rPh>
    <phoneticPr fontId="3"/>
  </si>
  <si>
    <t>自宅</t>
    <rPh sb="0" eb="2">
      <t>ジタク</t>
    </rPh>
    <phoneticPr fontId="4"/>
  </si>
  <si>
    <t>自己使用</t>
    <rPh sb="0" eb="4">
      <t>ジコシヨウ</t>
    </rPh>
    <phoneticPr fontId="4"/>
  </si>
  <si>
    <t>賃貸</t>
    <rPh sb="0" eb="2">
      <t>チンタイ</t>
    </rPh>
    <phoneticPr fontId="4"/>
  </si>
  <si>
    <t>ｾｶﾝﾄﾞﾊｳｽ</t>
    <phoneticPr fontId="3"/>
  </si>
  <si>
    <t>配偶者</t>
  </si>
  <si>
    <t>父親</t>
  </si>
  <si>
    <t>母親</t>
  </si>
  <si>
    <t>子供</t>
  </si>
  <si>
    <t>親戚</t>
  </si>
  <si>
    <t>その他家族</t>
  </si>
  <si>
    <t>代表者</t>
    <rPh sb="0" eb="3">
      <t>ダイヒョウシャ</t>
    </rPh>
    <phoneticPr fontId="4"/>
  </si>
  <si>
    <t>その他</t>
  </si>
  <si>
    <t>申込人</t>
    <rPh sb="0" eb="2">
      <t>モウシコミ</t>
    </rPh>
    <rPh sb="2" eb="3">
      <t>ニン</t>
    </rPh>
    <phoneticPr fontId="5"/>
  </si>
  <si>
    <r>
      <rPr>
        <b/>
        <sz val="11"/>
        <rFont val="ＭＳ Ｐゴシック"/>
        <family val="3"/>
        <charset val="128"/>
      </rPr>
      <t>項目</t>
    </r>
    <rPh sb="0" eb="2">
      <t>コウモク</t>
    </rPh>
    <phoneticPr fontId="7"/>
  </si>
  <si>
    <r>
      <rPr>
        <sz val="11"/>
        <color indexed="8"/>
        <rFont val="ＭＳ Ｐゴシック"/>
        <family val="3"/>
        <charset val="128"/>
      </rPr>
      <t>物件種別</t>
    </r>
    <rPh sb="0" eb="2">
      <t>ブッケン</t>
    </rPh>
    <rPh sb="2" eb="4">
      <t>シュベツ</t>
    </rPh>
    <phoneticPr fontId="7"/>
  </si>
  <si>
    <r>
      <t xml:space="preserve">所有者
</t>
    </r>
    <r>
      <rPr>
        <sz val="9"/>
        <color indexed="8"/>
        <rFont val="ＭＳ Ｐゴシック"/>
        <family val="3"/>
        <charset val="128"/>
      </rPr>
      <t>（※本担保は取得後の所有者）</t>
    </r>
    <rPh sb="0" eb="3">
      <t>ショユウシャ</t>
    </rPh>
    <rPh sb="6" eb="7">
      <t>ホン</t>
    </rPh>
    <rPh sb="7" eb="9">
      <t>タンポ</t>
    </rPh>
    <rPh sb="10" eb="12">
      <t>シュトク</t>
    </rPh>
    <rPh sb="12" eb="13">
      <t>ゴ</t>
    </rPh>
    <rPh sb="14" eb="17">
      <t>ショユウシャ</t>
    </rPh>
    <phoneticPr fontId="7"/>
  </si>
  <si>
    <r>
      <rPr>
        <sz val="11"/>
        <color indexed="8"/>
        <rFont val="ＭＳ Ｐゴシック"/>
        <family val="3"/>
        <charset val="128"/>
      </rPr>
      <t>用途</t>
    </r>
    <rPh sb="0" eb="2">
      <t>ヨウト</t>
    </rPh>
    <phoneticPr fontId="7"/>
  </si>
  <si>
    <t xml:space="preserve">
↓以下は、
資産負債状況表を
使用する場合のみ
記入する</t>
    <phoneticPr fontId="7"/>
  </si>
  <si>
    <t>想定賃料（千円/月）</t>
    <rPh sb="0" eb="2">
      <t>ソウテイ</t>
    </rPh>
    <rPh sb="2" eb="4">
      <t>チンリョウ</t>
    </rPh>
    <rPh sb="5" eb="7">
      <t>センエン</t>
    </rPh>
    <rPh sb="8" eb="9">
      <t>ツキ</t>
    </rPh>
    <phoneticPr fontId="7"/>
  </si>
  <si>
    <r>
      <rPr>
        <sz val="11"/>
        <color indexed="8"/>
        <rFont val="ＭＳ Ｐゴシック"/>
        <family val="3"/>
        <charset val="128"/>
      </rPr>
      <t>取得年月</t>
    </r>
    <rPh sb="0" eb="2">
      <t>シュトク</t>
    </rPh>
    <rPh sb="2" eb="3">
      <t>ネン</t>
    </rPh>
    <rPh sb="3" eb="4">
      <t>ゲツ</t>
    </rPh>
    <phoneticPr fontId="7"/>
  </si>
  <si>
    <t>取得価格（千円）</t>
    <rPh sb="0" eb="2">
      <t>シュトク</t>
    </rPh>
    <rPh sb="2" eb="4">
      <t>カカク</t>
    </rPh>
    <rPh sb="5" eb="7">
      <t>センエン</t>
    </rPh>
    <phoneticPr fontId="7"/>
  </si>
  <si>
    <t>現在評価額（時価/千円）</t>
    <rPh sb="0" eb="2">
      <t>ゲンザイ</t>
    </rPh>
    <rPh sb="2" eb="5">
      <t>ヒョウカガク</t>
    </rPh>
    <rPh sb="6" eb="8">
      <t>ジカ</t>
    </rPh>
    <rPh sb="9" eb="11">
      <t>センエン</t>
    </rPh>
    <phoneticPr fontId="7"/>
  </si>
  <si>
    <r>
      <rPr>
        <b/>
        <sz val="11"/>
        <color indexed="62"/>
        <rFont val="ＭＳ Ｐゴシック"/>
        <family val="3"/>
        <charset val="128"/>
      </rPr>
      <t>借入先</t>
    </r>
    <rPh sb="0" eb="2">
      <t>カリイレ</t>
    </rPh>
    <rPh sb="2" eb="3">
      <t>サキ</t>
    </rPh>
    <phoneticPr fontId="7"/>
  </si>
  <si>
    <r>
      <rPr>
        <b/>
        <sz val="11"/>
        <color indexed="62"/>
        <rFont val="ＭＳ Ｐゴシック"/>
        <family val="3"/>
        <charset val="128"/>
      </rPr>
      <t>団信</t>
    </r>
    <rPh sb="0" eb="2">
      <t>ダンシン</t>
    </rPh>
    <phoneticPr fontId="7"/>
  </si>
  <si>
    <t>当初借入額（千円）</t>
    <rPh sb="0" eb="2">
      <t>トウショ</t>
    </rPh>
    <rPh sb="2" eb="4">
      <t>カリイレ</t>
    </rPh>
    <rPh sb="4" eb="5">
      <t>ガク</t>
    </rPh>
    <rPh sb="6" eb="8">
      <t>センエン</t>
    </rPh>
    <phoneticPr fontId="7"/>
  </si>
  <si>
    <t>借入残高（千円）</t>
    <rPh sb="0" eb="2">
      <t>カリイレ</t>
    </rPh>
    <rPh sb="2" eb="4">
      <t>ザンダカ</t>
    </rPh>
    <rPh sb="5" eb="7">
      <t>センエン</t>
    </rPh>
    <phoneticPr fontId="7"/>
  </si>
  <si>
    <t>借入利率（％）</t>
    <rPh sb="0" eb="2">
      <t>カリイレ</t>
    </rPh>
    <rPh sb="2" eb="4">
      <t>リリツ</t>
    </rPh>
    <phoneticPr fontId="7"/>
  </si>
  <si>
    <t>借入期間（年）</t>
    <rPh sb="0" eb="2">
      <t>カリイレ</t>
    </rPh>
    <rPh sb="2" eb="4">
      <t>キカン</t>
    </rPh>
    <rPh sb="5" eb="6">
      <t>ネン</t>
    </rPh>
    <phoneticPr fontId="7"/>
  </si>
  <si>
    <t>返済額（千円/月）</t>
    <rPh sb="0" eb="2">
      <t>ヘンサイ</t>
    </rPh>
    <rPh sb="2" eb="3">
      <t>ガク</t>
    </rPh>
    <rPh sb="4" eb="6">
      <t>センエン</t>
    </rPh>
    <rPh sb="7" eb="8">
      <t>ツキ</t>
    </rPh>
    <phoneticPr fontId="7"/>
  </si>
  <si>
    <t>住居表示（番地以降）</t>
    <rPh sb="0" eb="2">
      <t>ジュウキョ</t>
    </rPh>
    <rPh sb="2" eb="4">
      <t>ヒョウジ</t>
    </rPh>
    <rPh sb="5" eb="7">
      <t>バンチ</t>
    </rPh>
    <rPh sb="7" eb="9">
      <t>イコウ</t>
    </rPh>
    <phoneticPr fontId="7"/>
  </si>
  <si>
    <t>建物名・部屋番号</t>
    <rPh sb="0" eb="2">
      <t>タテモノ</t>
    </rPh>
    <rPh sb="2" eb="3">
      <t>メイ</t>
    </rPh>
    <rPh sb="4" eb="6">
      <t>ヘヤ</t>
    </rPh>
    <rPh sb="6" eb="8">
      <t>バンゴウ</t>
    </rPh>
    <phoneticPr fontId="7"/>
  </si>
  <si>
    <t>土地面積</t>
    <rPh sb="0" eb="2">
      <t>トチ</t>
    </rPh>
    <rPh sb="2" eb="4">
      <t>メンセキ</t>
    </rPh>
    <phoneticPr fontId="7"/>
  </si>
  <si>
    <t>建物面積（専有面積）</t>
    <rPh sb="0" eb="2">
      <t>タテモノ</t>
    </rPh>
    <rPh sb="2" eb="4">
      <t>メンセキ</t>
    </rPh>
    <rPh sb="5" eb="7">
      <t>センユウ</t>
    </rPh>
    <rPh sb="7" eb="9">
      <t>メンセキ</t>
    </rPh>
    <phoneticPr fontId="7"/>
  </si>
  <si>
    <t>所在（丁目まで）</t>
    <rPh sb="0" eb="2">
      <t>ショザイ</t>
    </rPh>
    <rPh sb="3" eb="5">
      <t>チョウメ</t>
    </rPh>
    <phoneticPr fontId="7"/>
  </si>
  <si>
    <t>土地面積</t>
    <rPh sb="0" eb="2">
      <t>トチ</t>
    </rPh>
    <rPh sb="2" eb="4">
      <t>メンセキ</t>
    </rPh>
    <phoneticPr fontId="3"/>
  </si>
  <si>
    <t>当初借入額</t>
    <rPh sb="0" eb="2">
      <t>トウショ</t>
    </rPh>
    <rPh sb="2" eb="4">
      <t>カリイレ</t>
    </rPh>
    <rPh sb="4" eb="5">
      <t>ガク</t>
    </rPh>
    <phoneticPr fontId="3"/>
  </si>
  <si>
    <t>借入利率</t>
    <rPh sb="0" eb="2">
      <t>カリイレ</t>
    </rPh>
    <rPh sb="2" eb="4">
      <t>リリツ</t>
    </rPh>
    <phoneticPr fontId="3"/>
  </si>
  <si>
    <t>借入期間</t>
    <rPh sb="0" eb="2">
      <t>カリイレ</t>
    </rPh>
    <rPh sb="2" eb="4">
      <t>キカン</t>
    </rPh>
    <phoneticPr fontId="3"/>
  </si>
  <si>
    <t>建物面積
（専有面積）</t>
    <phoneticPr fontId="3"/>
  </si>
  <si>
    <t>現況賃収
(管理費込)</t>
    <phoneticPr fontId="3"/>
  </si>
  <si>
    <t>賃貸</t>
    <rPh sb="0" eb="2">
      <t>チンタイ</t>
    </rPh>
    <phoneticPr fontId="3"/>
  </si>
  <si>
    <t>現在残高</t>
    <rPh sb="0" eb="2">
      <t>ゲンザイ</t>
    </rPh>
    <rPh sb="2" eb="4">
      <t>ザンダカ</t>
    </rPh>
    <phoneticPr fontId="3"/>
  </si>
  <si>
    <t>6／6</t>
    <phoneticPr fontId="3"/>
  </si>
  <si>
    <t>所在地番（地番以降）</t>
    <phoneticPr fontId="7"/>
  </si>
  <si>
    <t>東京都港区新橋2-20-1新橋三泉ビル1001</t>
    <rPh sb="0" eb="2">
      <t>トウキョウ</t>
    </rPh>
    <rPh sb="2" eb="3">
      <t>ト</t>
    </rPh>
    <rPh sb="3" eb="5">
      <t>ミナトク</t>
    </rPh>
    <rPh sb="5" eb="7">
      <t>シンバシ</t>
    </rPh>
    <rPh sb="13" eb="15">
      <t>シンバシ</t>
    </rPh>
    <rPh sb="15" eb="16">
      <t>サン</t>
    </rPh>
    <rPh sb="16" eb="17">
      <t>イズミ</t>
    </rPh>
    <phoneticPr fontId="3"/>
  </si>
  <si>
    <t>データ反映シート【不動産】</t>
    <rPh sb="3" eb="5">
      <t>ハンエイ</t>
    </rPh>
    <rPh sb="9" eb="12">
      <t>フドウサン</t>
    </rPh>
    <phoneticPr fontId="7"/>
  </si>
  <si>
    <t>※借入残高、返済額の千円以下は切り上げで記入願います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</si>
</sst>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0.00_ "/>
    <numFmt numFmtId="179" formatCode="[$-411]ge\.m"/>
    <numFmt numFmtId="180" formatCode="#,##0.00_);[Red]\(#,##0.00\)"/>
    <numFmt numFmtId="181" formatCode="#,##0.0;[Red]\-#,##0.0"/>
    <numFmt numFmtId="182" formatCode="0_);[Red]\(0\)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4"/>
      <name val="ＭＳ Ｐゴシック"/>
      <family val="3"/>
      <charset val="128"/>
    </font>
    <font>
      <b/>
      <sz val="11"/>
      <color theme="4"/>
      <name val="Arial"/>
      <family val="2"/>
    </font>
    <font>
      <sz val="16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15" fillId="0" borderId="0" xfId="0" applyFont="1" applyFill="1" applyAlignment="1">
      <alignment horizontal="left" vertical="center"/>
    </xf>
    <xf numFmtId="0" fontId="16" fillId="0" borderId="0" xfId="0" applyFont="1" applyAlignment="1"/>
    <xf numFmtId="0" fontId="0" fillId="0" borderId="0" xfId="0" applyAlignment="1">
      <alignment horizontal="center"/>
    </xf>
    <xf numFmtId="0" fontId="0" fillId="2" borderId="33" xfId="0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178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179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Fill="1" applyAlignment="1">
      <alignment horizontal="left" vertical="center"/>
    </xf>
    <xf numFmtId="0" fontId="17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left" vertical="center"/>
    </xf>
    <xf numFmtId="0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0" xfId="0" applyNumberFormat="1" applyFont="1" applyFill="1" applyAlignment="1">
      <alignment horizontal="center"/>
    </xf>
    <xf numFmtId="0" fontId="20" fillId="0" borderId="0" xfId="0" applyFont="1" applyAlignment="1">
      <alignment vertical="center"/>
    </xf>
    <xf numFmtId="0" fontId="21" fillId="3" borderId="2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2" fillId="4" borderId="4" xfId="0" applyNumberFormat="1" applyFont="1" applyFill="1" applyBorder="1" applyAlignment="1">
      <alignment horizontal="left" vertical="center"/>
    </xf>
    <xf numFmtId="180" fontId="6" fillId="4" borderId="4" xfId="1" applyNumberFormat="1" applyFont="1" applyFill="1" applyBorder="1" applyAlignment="1">
      <alignment horizontal="left" vertical="center"/>
    </xf>
    <xf numFmtId="180" fontId="22" fillId="4" borderId="4" xfId="1" applyNumberFormat="1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177" fontId="22" fillId="4" borderId="4" xfId="1" applyNumberFormat="1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center" vertical="center"/>
    </xf>
    <xf numFmtId="180" fontId="22" fillId="4" borderId="8" xfId="1" applyNumberFormat="1" applyFont="1" applyFill="1" applyBorder="1" applyAlignment="1">
      <alignment horizontal="left" vertical="center"/>
    </xf>
    <xf numFmtId="177" fontId="22" fillId="4" borderId="8" xfId="1" applyNumberFormat="1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78" fontId="18" fillId="5" borderId="9" xfId="0" applyNumberFormat="1" applyFont="1" applyFill="1" applyBorder="1" applyAlignment="1">
      <alignment vertical="center"/>
    </xf>
    <xf numFmtId="178" fontId="18" fillId="5" borderId="10" xfId="0" applyNumberFormat="1" applyFont="1" applyFill="1" applyBorder="1" applyAlignment="1">
      <alignment vertical="center"/>
    </xf>
    <xf numFmtId="38" fontId="18" fillId="5" borderId="9" xfId="1" applyFont="1" applyFill="1" applyBorder="1" applyAlignment="1">
      <alignment vertical="center"/>
    </xf>
    <xf numFmtId="38" fontId="18" fillId="5" borderId="10" xfId="1" applyFont="1" applyFill="1" applyBorder="1" applyAlignment="1">
      <alignment vertical="center"/>
    </xf>
    <xf numFmtId="38" fontId="16" fillId="6" borderId="11" xfId="1" applyFont="1" applyFill="1" applyBorder="1" applyAlignment="1">
      <alignment vertical="center"/>
    </xf>
    <xf numFmtId="38" fontId="16" fillId="6" borderId="12" xfId="1" applyFont="1" applyFill="1" applyBorder="1" applyAlignment="1">
      <alignment vertical="center"/>
    </xf>
    <xf numFmtId="55" fontId="22" fillId="4" borderId="4" xfId="1" applyNumberFormat="1" applyFont="1" applyFill="1" applyBorder="1" applyAlignment="1">
      <alignment horizontal="left" vertical="center"/>
    </xf>
    <xf numFmtId="177" fontId="22" fillId="4" borderId="4" xfId="0" applyNumberFormat="1" applyFont="1" applyFill="1" applyBorder="1" applyAlignment="1">
      <alignment horizontal="left" vertical="center"/>
    </xf>
    <xf numFmtId="181" fontId="22" fillId="4" borderId="4" xfId="1" applyNumberFormat="1" applyFont="1" applyFill="1" applyBorder="1" applyAlignment="1">
      <alignment horizontal="left" vertical="center"/>
    </xf>
    <xf numFmtId="177" fontId="22" fillId="4" borderId="13" xfId="0" applyNumberFormat="1" applyFont="1" applyFill="1" applyBorder="1" applyAlignment="1">
      <alignment horizontal="left" vertical="center"/>
    </xf>
    <xf numFmtId="178" fontId="16" fillId="0" borderId="9" xfId="0" applyNumberFormat="1" applyFont="1" applyFill="1" applyBorder="1" applyAlignment="1">
      <alignment vertical="center"/>
    </xf>
    <xf numFmtId="38" fontId="16" fillId="0" borderId="9" xfId="1" applyFont="1" applyFill="1" applyBorder="1" applyAlignment="1">
      <alignment vertical="center"/>
    </xf>
    <xf numFmtId="178" fontId="16" fillId="0" borderId="10" xfId="0" applyNumberFormat="1" applyFont="1" applyFill="1" applyBorder="1" applyAlignment="1">
      <alignment vertical="center"/>
    </xf>
    <xf numFmtId="38" fontId="16" fillId="0" borderId="10" xfId="1" applyFont="1" applyFill="1" applyBorder="1" applyAlignment="1">
      <alignment vertical="center"/>
    </xf>
    <xf numFmtId="180" fontId="6" fillId="4" borderId="8" xfId="1" applyNumberFormat="1" applyFont="1" applyFill="1" applyBorder="1" applyAlignment="1">
      <alignment horizontal="left" vertical="center"/>
    </xf>
    <xf numFmtId="0" fontId="22" fillId="4" borderId="8" xfId="0" applyNumberFormat="1" applyFont="1" applyFill="1" applyBorder="1" applyAlignment="1">
      <alignment horizontal="left" vertical="center"/>
    </xf>
    <xf numFmtId="55" fontId="22" fillId="4" borderId="8" xfId="1" applyNumberFormat="1" applyFont="1" applyFill="1" applyBorder="1" applyAlignment="1">
      <alignment horizontal="left" vertical="center"/>
    </xf>
    <xf numFmtId="180" fontId="6" fillId="4" borderId="4" xfId="1" applyNumberFormat="1" applyFont="1" applyFill="1" applyBorder="1" applyAlignment="1">
      <alignment horizontal="left" vertical="center" wrapText="1"/>
    </xf>
    <xf numFmtId="180" fontId="6" fillId="4" borderId="8" xfId="1" applyNumberFormat="1" applyFont="1" applyFill="1" applyBorder="1" applyAlignment="1">
      <alignment horizontal="left" vertical="center" wrapText="1"/>
    </xf>
    <xf numFmtId="0" fontId="22" fillId="4" borderId="8" xfId="1" applyNumberFormat="1" applyFont="1" applyFill="1" applyBorder="1" applyAlignment="1">
      <alignment horizontal="left" vertical="center"/>
    </xf>
    <xf numFmtId="0" fontId="22" fillId="4" borderId="14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22" fillId="7" borderId="4" xfId="0" applyNumberFormat="1" applyFont="1" applyFill="1" applyBorder="1" applyAlignment="1">
      <alignment horizontal="left" vertical="center"/>
    </xf>
    <xf numFmtId="0" fontId="22" fillId="7" borderId="15" xfId="0" applyFont="1" applyFill="1" applyBorder="1" applyAlignment="1">
      <alignment horizontal="left" vertical="center"/>
    </xf>
    <xf numFmtId="0" fontId="22" fillId="7" borderId="16" xfId="0" applyFont="1" applyFill="1" applyBorder="1" applyAlignment="1">
      <alignment horizontal="left" vertical="center"/>
    </xf>
    <xf numFmtId="180" fontId="6" fillId="7" borderId="4" xfId="1" applyNumberFormat="1" applyFont="1" applyFill="1" applyBorder="1" applyAlignment="1">
      <alignment horizontal="left" vertical="center"/>
    </xf>
    <xf numFmtId="180" fontId="22" fillId="7" borderId="4" xfId="1" applyNumberFormat="1" applyFont="1" applyFill="1" applyBorder="1" applyAlignment="1">
      <alignment horizontal="left" vertical="center"/>
    </xf>
    <xf numFmtId="180" fontId="22" fillId="7" borderId="8" xfId="1" applyNumberFormat="1" applyFont="1" applyFill="1" applyBorder="1" applyAlignment="1">
      <alignment horizontal="left" vertical="center"/>
    </xf>
    <xf numFmtId="182" fontId="22" fillId="7" borderId="4" xfId="0" applyNumberFormat="1" applyFont="1" applyFill="1" applyBorder="1" applyAlignment="1">
      <alignment horizontal="left" vertical="center" wrapText="1"/>
    </xf>
    <xf numFmtId="182" fontId="22" fillId="7" borderId="8" xfId="0" applyNumberFormat="1" applyFont="1" applyFill="1" applyBorder="1" applyAlignment="1">
      <alignment horizontal="left" vertical="center" wrapText="1"/>
    </xf>
    <xf numFmtId="176" fontId="22" fillId="7" borderId="4" xfId="0" applyNumberFormat="1" applyFont="1" applyFill="1" applyBorder="1" applyAlignment="1">
      <alignment horizontal="left" vertical="center"/>
    </xf>
    <xf numFmtId="176" fontId="22" fillId="7" borderId="8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vertical="center" wrapText="1"/>
    </xf>
    <xf numFmtId="0" fontId="18" fillId="5" borderId="18" xfId="0" applyFont="1" applyFill="1" applyBorder="1" applyAlignment="1">
      <alignment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18" xfId="0" applyNumberFormat="1" applyFont="1" applyFill="1" applyBorder="1" applyAlignment="1">
      <alignment horizontal="center" vertical="center"/>
    </xf>
    <xf numFmtId="55" fontId="18" fillId="5" borderId="17" xfId="0" applyNumberFormat="1" applyFont="1" applyFill="1" applyBorder="1" applyAlignment="1">
      <alignment horizontal="center" vertical="center"/>
    </xf>
    <xf numFmtId="55" fontId="18" fillId="5" borderId="18" xfId="0" applyNumberFormat="1" applyFont="1" applyFill="1" applyBorder="1" applyAlignment="1">
      <alignment horizontal="center" vertical="center"/>
    </xf>
    <xf numFmtId="38" fontId="18" fillId="5" borderId="17" xfId="1" applyFont="1" applyFill="1" applyBorder="1" applyAlignment="1">
      <alignment horizontal="center" vertical="center"/>
    </xf>
    <xf numFmtId="38" fontId="18" fillId="5" borderId="18" xfId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38" fontId="16" fillId="0" borderId="25" xfId="1" applyFont="1" applyFill="1" applyBorder="1" applyAlignment="1">
      <alignment vertical="center" shrinkToFit="1"/>
    </xf>
    <xf numFmtId="38" fontId="16" fillId="0" borderId="26" xfId="1" applyFont="1" applyFill="1" applyBorder="1" applyAlignment="1">
      <alignment vertical="center" shrinkToFit="1"/>
    </xf>
    <xf numFmtId="176" fontId="16" fillId="0" borderId="25" xfId="0" applyNumberFormat="1" applyFont="1" applyFill="1" applyBorder="1" applyAlignment="1">
      <alignment vertical="center" shrinkToFit="1"/>
    </xf>
    <xf numFmtId="176" fontId="16" fillId="0" borderId="26" xfId="0" applyNumberFormat="1" applyFont="1" applyFill="1" applyBorder="1" applyAlignment="1">
      <alignment vertical="center" shrinkToFit="1"/>
    </xf>
    <xf numFmtId="55" fontId="16" fillId="0" borderId="17" xfId="0" applyNumberFormat="1" applyFont="1" applyFill="1" applyBorder="1" applyAlignment="1">
      <alignment horizontal="center" vertical="center"/>
    </xf>
    <xf numFmtId="55" fontId="16" fillId="0" borderId="18" xfId="0" applyNumberFormat="1" applyFont="1" applyFill="1" applyBorder="1" applyAlignment="1">
      <alignment horizontal="center" vertical="center"/>
    </xf>
    <xf numFmtId="38" fontId="16" fillId="0" borderId="17" xfId="1" applyFont="1" applyFill="1" applyBorder="1" applyAlignment="1">
      <alignment horizontal="center" vertical="center"/>
    </xf>
    <xf numFmtId="38" fontId="16" fillId="0" borderId="20" xfId="1" applyFont="1" applyFill="1" applyBorder="1" applyAlignment="1">
      <alignment horizontal="center" vertical="center"/>
    </xf>
    <xf numFmtId="0" fontId="16" fillId="6" borderId="17" xfId="0" applyNumberFormat="1" applyFont="1" applyFill="1" applyBorder="1" applyAlignment="1">
      <alignment horizontal="center" vertical="center" shrinkToFit="1"/>
    </xf>
    <xf numFmtId="0" fontId="16" fillId="6" borderId="18" xfId="0" applyNumberFormat="1" applyFont="1" applyFill="1" applyBorder="1" applyAlignment="1">
      <alignment horizontal="center" vertical="center" shrinkToFit="1"/>
    </xf>
    <xf numFmtId="0" fontId="16" fillId="6" borderId="20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16" fillId="6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vertical="center" wrapText="1"/>
    </xf>
    <xf numFmtId="55" fontId="16" fillId="0" borderId="19" xfId="0" applyNumberFormat="1" applyFont="1" applyFill="1" applyBorder="1" applyAlignment="1">
      <alignment horizontal="center" vertical="center"/>
    </xf>
    <xf numFmtId="38" fontId="16" fillId="0" borderId="19" xfId="1" applyFont="1" applyFill="1" applyBorder="1" applyAlignment="1">
      <alignment horizontal="center" vertical="center"/>
    </xf>
    <xf numFmtId="38" fontId="16" fillId="0" borderId="18" xfId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 shrinkToFit="1"/>
    </xf>
    <xf numFmtId="0" fontId="16" fillId="0" borderId="18" xfId="0" applyNumberFormat="1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vertical="center" wrapText="1"/>
    </xf>
    <xf numFmtId="49" fontId="16" fillId="0" borderId="19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 shrinkToFit="1"/>
    </xf>
    <xf numFmtId="0" fontId="16" fillId="6" borderId="19" xfId="0" applyNumberFormat="1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top" wrapText="1"/>
    </xf>
    <xf numFmtId="0" fontId="27" fillId="3" borderId="31" xfId="0" applyFont="1" applyFill="1" applyBorder="1" applyAlignment="1">
      <alignment horizontal="center" vertical="top" wrapText="1"/>
    </xf>
    <xf numFmtId="0" fontId="27" fillId="3" borderId="32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6">
    <dxf>
      <font>
        <color rgb="FFFFCCFF"/>
      </font>
    </dxf>
    <dxf>
      <font>
        <color rgb="FFFFCCFF"/>
      </font>
    </dxf>
    <dxf>
      <font>
        <color rgb="FFFFCCFF"/>
      </font>
    </dxf>
    <dxf>
      <font>
        <color rgb="FFFFCCFF"/>
      </font>
    </dxf>
    <dxf>
      <font>
        <color rgb="FFFFCCFF"/>
      </font>
    </dxf>
    <dxf>
      <font>
        <color rgb="FFFFCC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32</xdr:row>
      <xdr:rowOff>161925</xdr:rowOff>
    </xdr:from>
    <xdr:to>
      <xdr:col>15</xdr:col>
      <xdr:colOff>552450</xdr:colOff>
      <xdr:row>68</xdr:row>
      <xdr:rowOff>95250</xdr:rowOff>
    </xdr:to>
    <xdr:pic>
      <xdr:nvPicPr>
        <xdr:cNvPr id="1031" name="図 4" descr="画面の領域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648325"/>
          <a:ext cx="10810875" cy="610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552450</xdr:colOff>
      <xdr:row>35</xdr:row>
      <xdr:rowOff>104775</xdr:rowOff>
    </xdr:to>
    <xdr:pic>
      <xdr:nvPicPr>
        <xdr:cNvPr id="1032" name="図 1" descr="画面の領域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39450" cy="610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66</xdr:row>
      <xdr:rowOff>47625</xdr:rowOff>
    </xdr:from>
    <xdr:to>
      <xdr:col>15</xdr:col>
      <xdr:colOff>542925</xdr:colOff>
      <xdr:row>89</xdr:row>
      <xdr:rowOff>57150</xdr:rowOff>
    </xdr:to>
    <xdr:pic>
      <xdr:nvPicPr>
        <xdr:cNvPr id="1033" name="図 5" descr="画面の領域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363325"/>
          <a:ext cx="10801350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82</xdr:row>
      <xdr:rowOff>133350</xdr:rowOff>
    </xdr:from>
    <xdr:to>
      <xdr:col>15</xdr:col>
      <xdr:colOff>504825</xdr:colOff>
      <xdr:row>118</xdr:row>
      <xdr:rowOff>19050</xdr:rowOff>
    </xdr:to>
    <xdr:pic>
      <xdr:nvPicPr>
        <xdr:cNvPr id="1034" name="図 6" descr="画面の領域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10791825" cy="605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117</xdr:row>
      <xdr:rowOff>76200</xdr:rowOff>
    </xdr:from>
    <xdr:to>
      <xdr:col>15</xdr:col>
      <xdr:colOff>495300</xdr:colOff>
      <xdr:row>152</xdr:row>
      <xdr:rowOff>161925</xdr:rowOff>
    </xdr:to>
    <xdr:pic>
      <xdr:nvPicPr>
        <xdr:cNvPr id="1035" name="図 8" descr="画面の領域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135850"/>
          <a:ext cx="10763250" cy="60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148</xdr:row>
      <xdr:rowOff>104775</xdr:rowOff>
    </xdr:from>
    <xdr:to>
      <xdr:col>15</xdr:col>
      <xdr:colOff>495300</xdr:colOff>
      <xdr:row>157</xdr:row>
      <xdr:rowOff>123825</xdr:rowOff>
    </xdr:to>
    <xdr:pic>
      <xdr:nvPicPr>
        <xdr:cNvPr id="1036" name="図 9" descr="画面の領域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5479375"/>
          <a:ext cx="107727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showGridLines="0" zoomScale="90" zoomScaleNormal="90" workbookViewId="0">
      <selection activeCell="Q14" sqref="Q14"/>
    </sheetView>
  </sheetViews>
  <sheetFormatPr defaultRowHeight="13.5"/>
  <sheetData>
    <row r="2" spans="1:3">
      <c r="A2" s="64"/>
    </row>
    <row r="9" spans="1:3">
      <c r="C9" s="64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142"/>
  <sheetViews>
    <sheetView showGridLines="0" tabSelected="1" zoomScale="80" zoomScaleNormal="80" zoomScaleSheetLayoutView="80" workbookViewId="0">
      <selection activeCell="I4" sqref="I4:I5"/>
    </sheetView>
  </sheetViews>
  <sheetFormatPr defaultRowHeight="18"/>
  <cols>
    <col min="1" max="1" width="5.5" style="1" customWidth="1"/>
    <col min="2" max="2" width="26.375" style="1" customWidth="1"/>
    <col min="3" max="3" width="10.625" style="1" customWidth="1"/>
    <col min="4" max="4" width="10.75" style="1" customWidth="1"/>
    <col min="5" max="5" width="10.75" style="7" customWidth="1"/>
    <col min="6" max="6" width="13.875" style="1" customWidth="1"/>
    <col min="7" max="7" width="16" style="1" customWidth="1"/>
    <col min="8" max="9" width="14.5" style="1" customWidth="1"/>
    <col min="10" max="10" width="14" style="1" customWidth="1"/>
    <col min="11" max="11" width="9.875" style="7" customWidth="1"/>
    <col min="12" max="12" width="13.875" style="1" customWidth="1"/>
    <col min="13" max="14" width="10" style="20" customWidth="1"/>
    <col min="15" max="15" width="10" style="1" customWidth="1"/>
    <col min="16" max="16" width="33.5" style="1" customWidth="1"/>
    <col min="17" max="16384" width="9" style="1"/>
  </cols>
  <sheetData>
    <row r="1" spans="1:18" ht="29.25" customHeight="1">
      <c r="A1" s="8" t="s">
        <v>8</v>
      </c>
      <c r="B1" s="8"/>
      <c r="C1" s="8"/>
      <c r="D1" s="8"/>
      <c r="E1" s="9"/>
      <c r="F1" s="8"/>
      <c r="G1" s="8"/>
      <c r="H1" s="8"/>
      <c r="I1" s="8"/>
      <c r="J1" s="8"/>
      <c r="K1" s="9"/>
      <c r="L1" s="8"/>
      <c r="M1" s="19"/>
      <c r="N1" s="19"/>
      <c r="O1" s="8"/>
      <c r="P1" s="8"/>
    </row>
    <row r="2" spans="1:18" ht="29.25" customHeight="1">
      <c r="A2" s="8"/>
      <c r="B2" s="8"/>
      <c r="C2" s="8"/>
      <c r="D2" s="8"/>
      <c r="E2" s="9"/>
      <c r="F2" s="8"/>
      <c r="G2" s="8"/>
      <c r="H2" s="8"/>
      <c r="I2" s="8"/>
      <c r="J2" s="8"/>
      <c r="K2" s="9"/>
      <c r="L2" s="76" t="s">
        <v>69</v>
      </c>
      <c r="M2" s="19"/>
      <c r="N2" s="19"/>
      <c r="O2" s="8"/>
      <c r="P2" s="8"/>
    </row>
    <row r="3" spans="1:18" s="24" customFormat="1" ht="27" customHeight="1">
      <c r="A3" s="23"/>
      <c r="B3" s="23"/>
      <c r="C3" s="23" t="s">
        <v>15</v>
      </c>
      <c r="D3" s="23"/>
      <c r="E3" s="23"/>
      <c r="F3" s="23" t="s">
        <v>16</v>
      </c>
      <c r="H3" s="25"/>
      <c r="I3" s="25" t="s">
        <v>18</v>
      </c>
      <c r="J3" s="23"/>
      <c r="K3" s="23"/>
      <c r="L3" s="23" t="s">
        <v>18</v>
      </c>
      <c r="M3" s="26" t="s">
        <v>17</v>
      </c>
      <c r="N3" s="26" t="s">
        <v>19</v>
      </c>
      <c r="O3" s="23" t="s">
        <v>16</v>
      </c>
    </row>
    <row r="4" spans="1:18" s="11" customFormat="1" ht="36" customHeight="1">
      <c r="A4" s="123" t="s">
        <v>13</v>
      </c>
      <c r="B4" s="123" t="s">
        <v>0</v>
      </c>
      <c r="C4" s="41" t="s">
        <v>57</v>
      </c>
      <c r="D4" s="123" t="s">
        <v>1</v>
      </c>
      <c r="E4" s="123" t="s">
        <v>2</v>
      </c>
      <c r="F4" s="41" t="s">
        <v>21</v>
      </c>
      <c r="G4" s="123" t="s">
        <v>6</v>
      </c>
      <c r="H4" s="123" t="s">
        <v>20</v>
      </c>
      <c r="I4" s="123" t="s">
        <v>14</v>
      </c>
      <c r="J4" s="123" t="s">
        <v>3</v>
      </c>
      <c r="K4" s="123" t="s">
        <v>9</v>
      </c>
      <c r="L4" s="41" t="s">
        <v>58</v>
      </c>
      <c r="M4" s="123" t="s">
        <v>59</v>
      </c>
      <c r="N4" s="123" t="s">
        <v>60</v>
      </c>
      <c r="O4" s="123" t="s">
        <v>5</v>
      </c>
      <c r="P4" s="123" t="s">
        <v>7</v>
      </c>
      <c r="Q4" s="2"/>
      <c r="R4" s="10"/>
    </row>
    <row r="5" spans="1:18" s="11" customFormat="1" ht="36" customHeight="1">
      <c r="A5" s="124"/>
      <c r="B5" s="124"/>
      <c r="C5" s="42" t="s">
        <v>61</v>
      </c>
      <c r="D5" s="124"/>
      <c r="E5" s="124"/>
      <c r="F5" s="42" t="s">
        <v>62</v>
      </c>
      <c r="G5" s="124"/>
      <c r="H5" s="124"/>
      <c r="I5" s="124"/>
      <c r="J5" s="124"/>
      <c r="K5" s="124"/>
      <c r="L5" s="42" t="s">
        <v>64</v>
      </c>
      <c r="M5" s="124"/>
      <c r="N5" s="124"/>
      <c r="O5" s="124"/>
      <c r="P5" s="124"/>
      <c r="Q5" s="2"/>
      <c r="R5" s="10"/>
    </row>
    <row r="6" spans="1:18" s="18" customFormat="1" ht="22.5" customHeight="1">
      <c r="A6" s="77" t="s">
        <v>12</v>
      </c>
      <c r="B6" s="79" t="s">
        <v>67</v>
      </c>
      <c r="C6" s="43">
        <v>543.53</v>
      </c>
      <c r="D6" s="77" t="s">
        <v>35</v>
      </c>
      <c r="E6" s="77" t="s">
        <v>63</v>
      </c>
      <c r="F6" s="45">
        <v>1200</v>
      </c>
      <c r="G6" s="81" t="s">
        <v>65</v>
      </c>
      <c r="H6" s="83">
        <v>44228</v>
      </c>
      <c r="I6" s="85">
        <v>43000</v>
      </c>
      <c r="J6" s="77" t="s">
        <v>22</v>
      </c>
      <c r="K6" s="77" t="s">
        <v>11</v>
      </c>
      <c r="L6" s="45">
        <v>43000</v>
      </c>
      <c r="M6" s="77">
        <v>3.9</v>
      </c>
      <c r="N6" s="77">
        <v>20</v>
      </c>
      <c r="O6" s="77">
        <v>259</v>
      </c>
      <c r="P6" s="77"/>
      <c r="Q6" s="17"/>
    </row>
    <row r="7" spans="1:18" s="18" customFormat="1" ht="22.5" customHeight="1">
      <c r="A7" s="78"/>
      <c r="B7" s="80"/>
      <c r="C7" s="44">
        <v>384.74</v>
      </c>
      <c r="D7" s="78"/>
      <c r="E7" s="78"/>
      <c r="F7" s="46">
        <v>1200</v>
      </c>
      <c r="G7" s="82"/>
      <c r="H7" s="84"/>
      <c r="I7" s="86"/>
      <c r="J7" s="78"/>
      <c r="K7" s="78"/>
      <c r="L7" s="46">
        <v>43000</v>
      </c>
      <c r="M7" s="78"/>
      <c r="N7" s="78"/>
      <c r="O7" s="78"/>
      <c r="P7" s="78"/>
      <c r="Q7" s="17"/>
    </row>
    <row r="8" spans="1:18" s="18" customFormat="1" ht="22.5" customHeight="1">
      <c r="A8" s="87">
        <v>1</v>
      </c>
      <c r="B8" s="109"/>
      <c r="C8" s="53"/>
      <c r="D8" s="87"/>
      <c r="E8" s="87"/>
      <c r="F8" s="54"/>
      <c r="G8" s="92"/>
      <c r="H8" s="102"/>
      <c r="I8" s="104"/>
      <c r="J8" s="117"/>
      <c r="K8" s="87"/>
      <c r="L8" s="54"/>
      <c r="M8" s="87"/>
      <c r="N8" s="87"/>
      <c r="O8" s="87"/>
      <c r="P8" s="87"/>
      <c r="Q8" s="17"/>
    </row>
    <row r="9" spans="1:18" s="18" customFormat="1" ht="22.5" customHeight="1">
      <c r="A9" s="88"/>
      <c r="B9" s="113"/>
      <c r="C9" s="55"/>
      <c r="D9" s="88"/>
      <c r="E9" s="88"/>
      <c r="F9" s="56"/>
      <c r="G9" s="93"/>
      <c r="H9" s="103"/>
      <c r="I9" s="116"/>
      <c r="J9" s="118"/>
      <c r="K9" s="88"/>
      <c r="L9" s="56"/>
      <c r="M9" s="88"/>
      <c r="N9" s="88"/>
      <c r="O9" s="88"/>
      <c r="P9" s="88"/>
      <c r="Q9" s="17"/>
    </row>
    <row r="10" spans="1:18" s="10" customFormat="1" ht="22.5" customHeight="1">
      <c r="A10" s="90">
        <v>2</v>
      </c>
      <c r="B10" s="109"/>
      <c r="C10" s="53"/>
      <c r="D10" s="87"/>
      <c r="E10" s="87"/>
      <c r="F10" s="54"/>
      <c r="G10" s="92"/>
      <c r="H10" s="102"/>
      <c r="I10" s="104"/>
      <c r="J10" s="117"/>
      <c r="K10" s="87"/>
      <c r="L10" s="54"/>
      <c r="M10" s="87"/>
      <c r="N10" s="87"/>
      <c r="O10" s="87"/>
      <c r="P10" s="87"/>
    </row>
    <row r="11" spans="1:18" s="10" customFormat="1" ht="22.5" customHeight="1">
      <c r="A11" s="91"/>
      <c r="B11" s="113"/>
      <c r="C11" s="55"/>
      <c r="D11" s="88"/>
      <c r="E11" s="88"/>
      <c r="F11" s="56"/>
      <c r="G11" s="93"/>
      <c r="H11" s="103"/>
      <c r="I11" s="116"/>
      <c r="J11" s="118"/>
      <c r="K11" s="88"/>
      <c r="L11" s="56"/>
      <c r="M11" s="88"/>
      <c r="N11" s="88"/>
      <c r="O11" s="88"/>
      <c r="P11" s="88"/>
    </row>
    <row r="12" spans="1:18" s="10" customFormat="1" ht="22.5" customHeight="1">
      <c r="A12" s="111">
        <v>3</v>
      </c>
      <c r="B12" s="119"/>
      <c r="C12" s="53"/>
      <c r="D12" s="112"/>
      <c r="E12" s="87"/>
      <c r="F12" s="54"/>
      <c r="G12" s="120"/>
      <c r="H12" s="114"/>
      <c r="I12" s="115"/>
      <c r="J12" s="122"/>
      <c r="K12" s="112"/>
      <c r="L12" s="54"/>
      <c r="M12" s="112"/>
      <c r="N12" s="112"/>
      <c r="O12" s="112"/>
      <c r="P12" s="111"/>
    </row>
    <row r="13" spans="1:18" s="10" customFormat="1" ht="22.5" customHeight="1">
      <c r="A13" s="111"/>
      <c r="B13" s="119"/>
      <c r="C13" s="55"/>
      <c r="D13" s="112"/>
      <c r="E13" s="88"/>
      <c r="F13" s="56"/>
      <c r="G13" s="120"/>
      <c r="H13" s="114"/>
      <c r="I13" s="115"/>
      <c r="J13" s="122"/>
      <c r="K13" s="112"/>
      <c r="L13" s="56"/>
      <c r="M13" s="112"/>
      <c r="N13" s="112"/>
      <c r="O13" s="112"/>
      <c r="P13" s="111"/>
    </row>
    <row r="14" spans="1:18" s="10" customFormat="1" ht="22.5" customHeight="1">
      <c r="A14" s="111">
        <v>4</v>
      </c>
      <c r="C14" s="53"/>
      <c r="D14" s="112"/>
      <c r="E14" s="87"/>
      <c r="F14" s="54"/>
      <c r="G14" s="120"/>
      <c r="H14" s="114"/>
      <c r="I14" s="115"/>
      <c r="J14" s="122"/>
      <c r="K14" s="112"/>
      <c r="L14" s="54"/>
      <c r="M14" s="112"/>
      <c r="N14" s="112"/>
      <c r="O14" s="112"/>
      <c r="P14" s="111"/>
    </row>
    <row r="15" spans="1:18" s="10" customFormat="1" ht="22.5" customHeight="1">
      <c r="A15" s="111"/>
      <c r="C15" s="55"/>
      <c r="D15" s="112"/>
      <c r="E15" s="88"/>
      <c r="F15" s="56"/>
      <c r="G15" s="120"/>
      <c r="H15" s="114"/>
      <c r="I15" s="115"/>
      <c r="J15" s="122"/>
      <c r="K15" s="112"/>
      <c r="L15" s="56"/>
      <c r="M15" s="112"/>
      <c r="N15" s="112"/>
      <c r="O15" s="112"/>
      <c r="P15" s="111"/>
    </row>
    <row r="16" spans="1:18" s="10" customFormat="1" ht="22.5" customHeight="1">
      <c r="A16" s="111">
        <v>5</v>
      </c>
      <c r="B16" s="119"/>
      <c r="C16" s="53"/>
      <c r="D16" s="112"/>
      <c r="E16" s="87"/>
      <c r="F16" s="54"/>
      <c r="G16" s="120"/>
      <c r="H16" s="114"/>
      <c r="I16" s="115"/>
      <c r="J16" s="121"/>
      <c r="K16" s="112"/>
      <c r="L16" s="54"/>
      <c r="M16" s="112"/>
      <c r="N16" s="112"/>
      <c r="O16" s="112"/>
      <c r="P16" s="111"/>
    </row>
    <row r="17" spans="1:16" s="10" customFormat="1" ht="22.5" customHeight="1">
      <c r="A17" s="111"/>
      <c r="B17" s="119"/>
      <c r="C17" s="55"/>
      <c r="D17" s="112"/>
      <c r="E17" s="88"/>
      <c r="F17" s="56"/>
      <c r="G17" s="120"/>
      <c r="H17" s="114"/>
      <c r="I17" s="115"/>
      <c r="J17" s="121"/>
      <c r="K17" s="112"/>
      <c r="L17" s="56"/>
      <c r="M17" s="112"/>
      <c r="N17" s="112"/>
      <c r="O17" s="112"/>
      <c r="P17" s="111"/>
    </row>
    <row r="18" spans="1:16" s="10" customFormat="1" ht="22.5" customHeight="1">
      <c r="A18" s="111">
        <v>6</v>
      </c>
      <c r="B18" s="119"/>
      <c r="C18" s="53"/>
      <c r="D18" s="112"/>
      <c r="E18" s="87"/>
      <c r="F18" s="54"/>
      <c r="G18" s="120"/>
      <c r="H18" s="114"/>
      <c r="I18" s="115"/>
      <c r="J18" s="121"/>
      <c r="K18" s="112"/>
      <c r="L18" s="54"/>
      <c r="M18" s="112"/>
      <c r="N18" s="112"/>
      <c r="O18" s="112"/>
      <c r="P18" s="111"/>
    </row>
    <row r="19" spans="1:16" s="10" customFormat="1" ht="22.5" customHeight="1">
      <c r="A19" s="111"/>
      <c r="B19" s="119"/>
      <c r="C19" s="55"/>
      <c r="D19" s="112"/>
      <c r="E19" s="88"/>
      <c r="F19" s="56"/>
      <c r="G19" s="120"/>
      <c r="H19" s="114"/>
      <c r="I19" s="115"/>
      <c r="J19" s="121"/>
      <c r="K19" s="112"/>
      <c r="L19" s="56"/>
      <c r="M19" s="112"/>
      <c r="N19" s="112"/>
      <c r="O19" s="112"/>
      <c r="P19" s="111"/>
    </row>
    <row r="20" spans="1:16" s="10" customFormat="1" ht="22.5" customHeight="1">
      <c r="A20" s="111">
        <v>7</v>
      </c>
      <c r="B20" s="119"/>
      <c r="C20" s="53"/>
      <c r="D20" s="112"/>
      <c r="E20" s="87"/>
      <c r="F20" s="54"/>
      <c r="G20" s="120"/>
      <c r="H20" s="114"/>
      <c r="I20" s="115"/>
      <c r="J20" s="122"/>
      <c r="K20" s="112"/>
      <c r="L20" s="54"/>
      <c r="M20" s="112"/>
      <c r="N20" s="112"/>
      <c r="O20" s="112"/>
      <c r="P20" s="111"/>
    </row>
    <row r="21" spans="1:16" s="10" customFormat="1" ht="22.5" customHeight="1">
      <c r="A21" s="111"/>
      <c r="B21" s="119"/>
      <c r="C21" s="55"/>
      <c r="D21" s="112"/>
      <c r="E21" s="88"/>
      <c r="F21" s="56"/>
      <c r="G21" s="120"/>
      <c r="H21" s="114"/>
      <c r="I21" s="115"/>
      <c r="J21" s="122"/>
      <c r="K21" s="112"/>
      <c r="L21" s="56"/>
      <c r="M21" s="112"/>
      <c r="N21" s="112"/>
      <c r="O21" s="112"/>
      <c r="P21" s="111"/>
    </row>
    <row r="22" spans="1:16" s="10" customFormat="1" ht="22.5" customHeight="1">
      <c r="A22" s="111">
        <v>8</v>
      </c>
      <c r="B22" s="119"/>
      <c r="C22" s="53"/>
      <c r="D22" s="112"/>
      <c r="E22" s="87"/>
      <c r="F22" s="54"/>
      <c r="G22" s="120"/>
      <c r="H22" s="114"/>
      <c r="I22" s="115"/>
      <c r="J22" s="106"/>
      <c r="K22" s="112"/>
      <c r="L22" s="54"/>
      <c r="M22" s="112"/>
      <c r="N22" s="112"/>
      <c r="O22" s="112"/>
      <c r="P22" s="111"/>
    </row>
    <row r="23" spans="1:16" s="10" customFormat="1" ht="22.5" customHeight="1">
      <c r="A23" s="111"/>
      <c r="B23" s="119"/>
      <c r="C23" s="55"/>
      <c r="D23" s="112"/>
      <c r="E23" s="88"/>
      <c r="F23" s="56"/>
      <c r="G23" s="120"/>
      <c r="H23" s="114"/>
      <c r="I23" s="115"/>
      <c r="J23" s="107"/>
      <c r="K23" s="112"/>
      <c r="L23" s="56"/>
      <c r="M23" s="112"/>
      <c r="N23" s="112"/>
      <c r="O23" s="112"/>
      <c r="P23" s="111"/>
    </row>
    <row r="24" spans="1:16" s="10" customFormat="1" ht="22.5" customHeight="1">
      <c r="A24" s="90">
        <v>9</v>
      </c>
      <c r="B24" s="109"/>
      <c r="C24" s="53"/>
      <c r="D24" s="87"/>
      <c r="E24" s="87"/>
      <c r="F24" s="54"/>
      <c r="G24" s="92"/>
      <c r="H24" s="102"/>
      <c r="I24" s="104"/>
      <c r="J24" s="117"/>
      <c r="K24" s="87"/>
      <c r="L24" s="54"/>
      <c r="M24" s="87"/>
      <c r="N24" s="87"/>
      <c r="O24" s="87"/>
      <c r="P24" s="90"/>
    </row>
    <row r="25" spans="1:16" s="10" customFormat="1" ht="22.5" customHeight="1">
      <c r="A25" s="91"/>
      <c r="B25" s="113"/>
      <c r="C25" s="55"/>
      <c r="D25" s="88"/>
      <c r="E25" s="88"/>
      <c r="F25" s="56"/>
      <c r="G25" s="93"/>
      <c r="H25" s="103"/>
      <c r="I25" s="116"/>
      <c r="J25" s="118"/>
      <c r="K25" s="88"/>
      <c r="L25" s="56"/>
      <c r="M25" s="88"/>
      <c r="N25" s="88"/>
      <c r="O25" s="88"/>
      <c r="P25" s="91"/>
    </row>
    <row r="26" spans="1:16" s="10" customFormat="1" ht="22.5" customHeight="1">
      <c r="A26" s="90">
        <v>10</v>
      </c>
      <c r="B26" s="109"/>
      <c r="C26" s="53"/>
      <c r="D26" s="87"/>
      <c r="E26" s="87"/>
      <c r="F26" s="54"/>
      <c r="G26" s="92"/>
      <c r="H26" s="102"/>
      <c r="I26" s="104"/>
      <c r="J26" s="106"/>
      <c r="K26" s="87"/>
      <c r="L26" s="54"/>
      <c r="M26" s="87"/>
      <c r="N26" s="87"/>
      <c r="O26" s="87"/>
      <c r="P26" s="90"/>
    </row>
    <row r="27" spans="1:16" s="10" customFormat="1" ht="22.5" customHeight="1" thickBot="1">
      <c r="A27" s="108"/>
      <c r="B27" s="110"/>
      <c r="C27" s="55"/>
      <c r="D27" s="88"/>
      <c r="E27" s="88"/>
      <c r="F27" s="56"/>
      <c r="G27" s="93"/>
      <c r="H27" s="103"/>
      <c r="I27" s="105"/>
      <c r="J27" s="107"/>
      <c r="K27" s="88"/>
      <c r="L27" s="56"/>
      <c r="M27" s="88"/>
      <c r="N27" s="88"/>
      <c r="O27" s="89"/>
      <c r="P27" s="91"/>
    </row>
    <row r="28" spans="1:16" s="10" customFormat="1" ht="22.5" customHeight="1">
      <c r="A28" s="94" t="s">
        <v>4</v>
      </c>
      <c r="B28" s="95"/>
      <c r="C28" s="12"/>
      <c r="D28" s="13"/>
      <c r="E28" s="16"/>
      <c r="F28" s="47">
        <f>F8+F10+F12+F14+F16+F18+F20+F22+F24+F26</f>
        <v>0</v>
      </c>
      <c r="G28" s="13"/>
      <c r="H28" s="14"/>
      <c r="I28" s="98">
        <f>SUM(I8:I27)</f>
        <v>0</v>
      </c>
      <c r="J28" s="15"/>
      <c r="K28" s="22"/>
      <c r="L28" s="47">
        <f>L8+L10+L12+L14+L16+L18+L20+L22+L24+L26</f>
        <v>0</v>
      </c>
      <c r="M28" s="21"/>
      <c r="N28" s="21"/>
      <c r="O28" s="100">
        <f>SUM(O8:O27)</f>
        <v>0</v>
      </c>
      <c r="P28" s="15"/>
    </row>
    <row r="29" spans="1:16" ht="22.5" customHeight="1" thickBot="1">
      <c r="A29" s="96"/>
      <c r="B29" s="97"/>
      <c r="F29" s="48">
        <f>F9+F11+F13+F15+F17+F19+F21+F23+F25+F27</f>
        <v>0</v>
      </c>
      <c r="I29" s="99"/>
      <c r="L29" s="48">
        <f>L9+L11+L13+L15+L17+L19+L21+L23+L25+L27</f>
        <v>0</v>
      </c>
      <c r="O29" s="101"/>
    </row>
    <row r="30" spans="1:16" ht="27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 ht="27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1:16" ht="27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</row>
    <row r="33" ht="30.75" customHeight="1"/>
    <row r="34" ht="30.75" customHeight="1"/>
    <row r="35" ht="30.75" customHeight="1"/>
    <row r="36" ht="30.75" customHeight="1"/>
    <row r="37" ht="30.75" customHeight="1"/>
    <row r="38" ht="30.75" customHeight="1"/>
    <row r="39" ht="30.75" customHeight="1"/>
    <row r="40" ht="30.75" customHeight="1"/>
    <row r="41" ht="25.5" customHeight="1"/>
    <row r="42" ht="25.5" customHeight="1"/>
    <row r="43" ht="25.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</sheetData>
  <mergeCells count="158">
    <mergeCell ref="A4:A5"/>
    <mergeCell ref="B4:B5"/>
    <mergeCell ref="D4:D5"/>
    <mergeCell ref="E4:E5"/>
    <mergeCell ref="G4:G5"/>
    <mergeCell ref="H4:H5"/>
    <mergeCell ref="I4:I5"/>
    <mergeCell ref="J4:J5"/>
    <mergeCell ref="K4:K5"/>
    <mergeCell ref="M4:M5"/>
    <mergeCell ref="N4:N5"/>
    <mergeCell ref="O4:O5"/>
    <mergeCell ref="P4:P5"/>
    <mergeCell ref="O8:O9"/>
    <mergeCell ref="P8:P9"/>
    <mergeCell ref="A10:A11"/>
    <mergeCell ref="B10:B11"/>
    <mergeCell ref="D10:D11"/>
    <mergeCell ref="E10:E11"/>
    <mergeCell ref="G10:G11"/>
    <mergeCell ref="H10:H11"/>
    <mergeCell ref="I10:I11"/>
    <mergeCell ref="O10:O11"/>
    <mergeCell ref="P10:P11"/>
    <mergeCell ref="H8:H9"/>
    <mergeCell ref="I8:I9"/>
    <mergeCell ref="J8:J9"/>
    <mergeCell ref="K8:K9"/>
    <mergeCell ref="M8:M9"/>
    <mergeCell ref="N8:N9"/>
    <mergeCell ref="A8:A9"/>
    <mergeCell ref="P6:P7"/>
    <mergeCell ref="A6:A7"/>
    <mergeCell ref="G8:G9"/>
    <mergeCell ref="K10:K11"/>
    <mergeCell ref="J10:J11"/>
    <mergeCell ref="N10:N11"/>
    <mergeCell ref="B12:B13"/>
    <mergeCell ref="D12:D13"/>
    <mergeCell ref="E12:E13"/>
    <mergeCell ref="G12:G13"/>
    <mergeCell ref="B8:B9"/>
    <mergeCell ref="D8:D9"/>
    <mergeCell ref="E8:E9"/>
    <mergeCell ref="M10:M11"/>
    <mergeCell ref="N12:N13"/>
    <mergeCell ref="A16:A17"/>
    <mergeCell ref="B16:B17"/>
    <mergeCell ref="D16:D17"/>
    <mergeCell ref="E16:E17"/>
    <mergeCell ref="G16:G17"/>
    <mergeCell ref="K14:K15"/>
    <mergeCell ref="M14:M15"/>
    <mergeCell ref="M12:M13"/>
    <mergeCell ref="A12:A13"/>
    <mergeCell ref="J12:J13"/>
    <mergeCell ref="K12:K13"/>
    <mergeCell ref="O12:O13"/>
    <mergeCell ref="P12:P13"/>
    <mergeCell ref="A14:A15"/>
    <mergeCell ref="D14:D15"/>
    <mergeCell ref="E14:E15"/>
    <mergeCell ref="G14:G15"/>
    <mergeCell ref="H14:H15"/>
    <mergeCell ref="I14:I15"/>
    <mergeCell ref="J14:J15"/>
    <mergeCell ref="N14:N15"/>
    <mergeCell ref="O14:O15"/>
    <mergeCell ref="P14:P15"/>
    <mergeCell ref="H12:H13"/>
    <mergeCell ref="I12:I13"/>
    <mergeCell ref="B18:B19"/>
    <mergeCell ref="D18:D19"/>
    <mergeCell ref="E18:E19"/>
    <mergeCell ref="G18:G19"/>
    <mergeCell ref="N16:N17"/>
    <mergeCell ref="O16:O17"/>
    <mergeCell ref="P16:P17"/>
    <mergeCell ref="H16:H17"/>
    <mergeCell ref="I16:I17"/>
    <mergeCell ref="J16:J17"/>
    <mergeCell ref="K16:K17"/>
    <mergeCell ref="M16:M17"/>
    <mergeCell ref="N18:N19"/>
    <mergeCell ref="O18:O19"/>
    <mergeCell ref="P18:P19"/>
    <mergeCell ref="A20:A21"/>
    <mergeCell ref="B20:B21"/>
    <mergeCell ref="D20:D21"/>
    <mergeCell ref="E20:E21"/>
    <mergeCell ref="G20:G21"/>
    <mergeCell ref="I20:I21"/>
    <mergeCell ref="J20:J21"/>
    <mergeCell ref="K20:K21"/>
    <mergeCell ref="M20:M21"/>
    <mergeCell ref="O20:O21"/>
    <mergeCell ref="P20:P21"/>
    <mergeCell ref="H18:H19"/>
    <mergeCell ref="I18:I19"/>
    <mergeCell ref="J18:J19"/>
    <mergeCell ref="K18:K19"/>
    <mergeCell ref="M18:M19"/>
    <mergeCell ref="H20:H21"/>
    <mergeCell ref="N24:N25"/>
    <mergeCell ref="O24:O25"/>
    <mergeCell ref="A18:A19"/>
    <mergeCell ref="N22:N23"/>
    <mergeCell ref="O22:O23"/>
    <mergeCell ref="P22:P23"/>
    <mergeCell ref="A24:A25"/>
    <mergeCell ref="B24:B25"/>
    <mergeCell ref="D24:D25"/>
    <mergeCell ref="E24:E25"/>
    <mergeCell ref="H22:H23"/>
    <mergeCell ref="I22:I23"/>
    <mergeCell ref="J22:J23"/>
    <mergeCell ref="K22:K23"/>
    <mergeCell ref="M22:M23"/>
    <mergeCell ref="I24:I25"/>
    <mergeCell ref="J24:J25"/>
    <mergeCell ref="K24:K25"/>
    <mergeCell ref="M24:M25"/>
    <mergeCell ref="A22:A23"/>
    <mergeCell ref="B22:B23"/>
    <mergeCell ref="D22:D23"/>
    <mergeCell ref="N20:N21"/>
    <mergeCell ref="E22:E23"/>
    <mergeCell ref="G22:G23"/>
    <mergeCell ref="G24:G25"/>
    <mergeCell ref="N26:N27"/>
    <mergeCell ref="O26:O27"/>
    <mergeCell ref="P26:P27"/>
    <mergeCell ref="D26:D27"/>
    <mergeCell ref="E26:E27"/>
    <mergeCell ref="G26:G27"/>
    <mergeCell ref="P24:P25"/>
    <mergeCell ref="A28:B29"/>
    <mergeCell ref="I28:I29"/>
    <mergeCell ref="O28:O29"/>
    <mergeCell ref="H26:H27"/>
    <mergeCell ref="I26:I27"/>
    <mergeCell ref="J26:J27"/>
    <mergeCell ref="K26:K27"/>
    <mergeCell ref="M26:M27"/>
    <mergeCell ref="A26:A27"/>
    <mergeCell ref="B26:B27"/>
    <mergeCell ref="H24:H25"/>
    <mergeCell ref="N6:N7"/>
    <mergeCell ref="O6:O7"/>
    <mergeCell ref="B6:B7"/>
    <mergeCell ref="D6:D7"/>
    <mergeCell ref="E6:E7"/>
    <mergeCell ref="G6:G7"/>
    <mergeCell ref="H6:H7"/>
    <mergeCell ref="I6:I7"/>
    <mergeCell ref="J6:J7"/>
    <mergeCell ref="K6:K7"/>
    <mergeCell ref="M6:M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M23"/>
  <sheetViews>
    <sheetView showGridLines="0" showZeros="0" workbookViewId="0">
      <pane xSplit="3" topLeftCell="D1" activePane="topRight" state="frozen"/>
      <selection pane="topRight"/>
    </sheetView>
  </sheetViews>
  <sheetFormatPr defaultRowHeight="13.5"/>
  <cols>
    <col min="1" max="1" width="3.625" customWidth="1"/>
    <col min="3" max="3" width="20.625" customWidth="1"/>
    <col min="4" max="13" width="16.625" customWidth="1"/>
  </cols>
  <sheetData>
    <row r="1" spans="2:13">
      <c r="E1">
        <v>0</v>
      </c>
    </row>
    <row r="2" spans="2:13" ht="15" thickBot="1">
      <c r="B2" s="27" t="s">
        <v>68</v>
      </c>
    </row>
    <row r="3" spans="2:13" ht="18" customHeight="1">
      <c r="B3" s="132" t="s">
        <v>36</v>
      </c>
      <c r="C3" s="133"/>
      <c r="D3" s="28">
        <v>1</v>
      </c>
      <c r="E3" s="29">
        <v>2</v>
      </c>
      <c r="F3" s="29">
        <v>3</v>
      </c>
      <c r="G3" s="29">
        <v>4</v>
      </c>
      <c r="H3" s="29">
        <v>5</v>
      </c>
      <c r="I3" s="29">
        <v>6</v>
      </c>
      <c r="J3" s="29">
        <v>7</v>
      </c>
      <c r="K3" s="29">
        <v>8</v>
      </c>
      <c r="L3" s="29">
        <v>9</v>
      </c>
      <c r="M3" s="38">
        <v>10</v>
      </c>
    </row>
    <row r="4" spans="2:13" ht="18" customHeight="1">
      <c r="B4" s="127" t="s">
        <v>37</v>
      </c>
      <c r="C4" s="128"/>
      <c r="D4" s="65"/>
      <c r="E4" s="66"/>
      <c r="F4" s="66"/>
      <c r="G4" s="66"/>
      <c r="H4" s="66"/>
      <c r="I4" s="66"/>
      <c r="J4" s="66"/>
      <c r="K4" s="66"/>
      <c r="L4" s="66"/>
      <c r="M4" s="67"/>
    </row>
    <row r="5" spans="2:13" ht="40.5" customHeight="1">
      <c r="B5" s="125" t="s">
        <v>56</v>
      </c>
      <c r="C5" s="126"/>
      <c r="D5" s="60" t="str">
        <f>LEFT(入力シート!$B$8,MIN(FIND({0,1,2,3,4,5,6,7,8,9},ASC(入力シート!$B$8)&amp;1234567890))-1)</f>
        <v/>
      </c>
      <c r="E5" s="60" t="str">
        <f>LEFT(入力シート!$B$10,MIN(FIND({0,1,2,3,4,5,6,7,8,9},ASC(入力シート!$B$10)&amp;1234567890))-1)</f>
        <v/>
      </c>
      <c r="F5" s="60" t="str">
        <f>LEFT(入力シート!$B$12,MIN(FIND({0,1,2,3,4,5,6,7,8,9},ASC(入力シート!$B$12)&amp;1234567890))-1)</f>
        <v/>
      </c>
      <c r="G5" s="60" t="str">
        <f>LEFT(入力シート!$B$14,MIN(FIND({0,1,2,3,4,5,6,7,8,9},ASC(入力シート!$B$14)&amp;1234567890))-1)</f>
        <v/>
      </c>
      <c r="H5" s="60" t="str">
        <f>LEFT(入力シート!$B$16,MIN(FIND({0,1,2,3,4,5,6,7,8,9},ASC(入力シート!$B$16)&amp;1234567890))-1)</f>
        <v/>
      </c>
      <c r="I5" s="60" t="str">
        <f>LEFT(入力シート!$B$18,MIN(FIND({0,1,2,3,4,5,6,7,8,9},ASC(入力シート!$B$18)&amp;1234567890))-1)</f>
        <v/>
      </c>
      <c r="J5" s="60" t="str">
        <f>LEFT(入力シート!$B$20,MIN(FIND({0,1,2,3,4,5,6,7,8,9},ASC(入力シート!$B$20)&amp;1234567890))-1)</f>
        <v/>
      </c>
      <c r="K5" s="60" t="str">
        <f>LEFT(入力シート!$B$22,MIN(FIND({0,1,2,3,4,5,6,7,8,9},ASC(入力シート!$B$22)&amp;1234567890))-1)</f>
        <v/>
      </c>
      <c r="L5" s="60" t="str">
        <f>LEFT(入力シート!$B$24,MIN(FIND({0,1,2,3,4,5,6,7,8,9},ASC(入力シート!$B$24)&amp;1234567890))-1)</f>
        <v/>
      </c>
      <c r="M5" s="61" t="str">
        <f>LEFT(入力シート!$B$26,MIN(FIND({0,1,2,3,4,5,6,7,8,9},ASC(入力シート!$B$26)&amp;1234567890))-1)</f>
        <v/>
      </c>
    </row>
    <row r="6" spans="2:13" ht="18" customHeight="1">
      <c r="B6" s="125" t="s">
        <v>66</v>
      </c>
      <c r="C6" s="126"/>
      <c r="D6" s="68"/>
      <c r="E6" s="69"/>
      <c r="F6" s="69"/>
      <c r="G6" s="69"/>
      <c r="H6" s="69"/>
      <c r="I6" s="69"/>
      <c r="J6" s="69"/>
      <c r="K6" s="69"/>
      <c r="L6" s="69"/>
      <c r="M6" s="70"/>
    </row>
    <row r="7" spans="2:13" ht="41.25" customHeight="1">
      <c r="B7" s="125" t="s">
        <v>52</v>
      </c>
      <c r="C7" s="126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2:13" ht="18" customHeight="1">
      <c r="B8" s="125" t="s">
        <v>53</v>
      </c>
      <c r="C8" s="126"/>
      <c r="D8" s="65"/>
      <c r="E8" s="66"/>
      <c r="F8" s="66"/>
      <c r="G8" s="66"/>
      <c r="H8" s="66"/>
      <c r="I8" s="66"/>
      <c r="J8" s="66"/>
      <c r="K8" s="66"/>
      <c r="L8" s="66"/>
      <c r="M8" s="67"/>
    </row>
    <row r="9" spans="2:13" ht="18" customHeight="1">
      <c r="B9" s="125" t="s">
        <v>54</v>
      </c>
      <c r="C9" s="126"/>
      <c r="D9" s="31">
        <f>入力シート!$C$8</f>
        <v>0</v>
      </c>
      <c r="E9" s="31">
        <f>入力シート!$C$10</f>
        <v>0</v>
      </c>
      <c r="F9" s="31">
        <f>入力シート!$C$12</f>
        <v>0</v>
      </c>
      <c r="G9" s="31">
        <f>入力シート!$C$14</f>
        <v>0</v>
      </c>
      <c r="H9" s="31">
        <f>入力シート!$C$16</f>
        <v>0</v>
      </c>
      <c r="I9" s="31">
        <f>入力シート!$C$18</f>
        <v>0</v>
      </c>
      <c r="J9" s="31">
        <f>入力シート!$C$20</f>
        <v>0</v>
      </c>
      <c r="K9" s="31">
        <f>入力シート!$C$22</f>
        <v>0</v>
      </c>
      <c r="L9" s="31">
        <f>入力シート!$C$24</f>
        <v>0</v>
      </c>
      <c r="M9" s="57">
        <f>入力シート!$C$26</f>
        <v>0</v>
      </c>
    </row>
    <row r="10" spans="2:13" ht="18" customHeight="1">
      <c r="B10" s="125" t="s">
        <v>55</v>
      </c>
      <c r="C10" s="126"/>
      <c r="D10" s="32">
        <f>入力シート!$C$9</f>
        <v>0</v>
      </c>
      <c r="E10" s="32">
        <f>入力シート!$C$11</f>
        <v>0</v>
      </c>
      <c r="F10" s="32">
        <f>入力シート!$C$13</f>
        <v>0</v>
      </c>
      <c r="G10" s="32">
        <f>入力シート!$C$15</f>
        <v>0</v>
      </c>
      <c r="H10" s="32">
        <f>入力シート!$C$17</f>
        <v>0</v>
      </c>
      <c r="I10" s="32">
        <f>入力シート!$C$19</f>
        <v>0</v>
      </c>
      <c r="J10" s="32">
        <f>入力シート!$C$21</f>
        <v>0</v>
      </c>
      <c r="K10" s="32">
        <f>入力シート!$C$23</f>
        <v>0</v>
      </c>
      <c r="L10" s="32">
        <f>入力シート!$C$25</f>
        <v>0</v>
      </c>
      <c r="M10" s="39">
        <f>入力シート!$C$27</f>
        <v>0</v>
      </c>
    </row>
    <row r="11" spans="2:13" ht="36" customHeight="1">
      <c r="B11" s="125" t="s">
        <v>38</v>
      </c>
      <c r="C11" s="126"/>
      <c r="D11" s="32">
        <f>入力シート!$D$8</f>
        <v>0</v>
      </c>
      <c r="E11" s="32">
        <f>入力シート!$D$10</f>
        <v>0</v>
      </c>
      <c r="F11" s="32">
        <f>入力シート!$D$12</f>
        <v>0</v>
      </c>
      <c r="G11" s="32">
        <f>入力シート!$D$14</f>
        <v>0</v>
      </c>
      <c r="H11" s="32">
        <f>入力シート!$D$16</f>
        <v>0</v>
      </c>
      <c r="I11" s="32">
        <f>入力シート!$D$18</f>
        <v>0</v>
      </c>
      <c r="J11" s="32">
        <f>入力シート!$D$20</f>
        <v>0</v>
      </c>
      <c r="K11" s="32">
        <f>入力シート!$D$22</f>
        <v>0</v>
      </c>
      <c r="L11" s="32">
        <f>入力シート!$D$24</f>
        <v>0</v>
      </c>
      <c r="M11" s="39">
        <f>入力シート!$D$26</f>
        <v>0</v>
      </c>
    </row>
    <row r="12" spans="2:13" ht="18" customHeight="1">
      <c r="B12" s="127" t="s">
        <v>39</v>
      </c>
      <c r="C12" s="128"/>
      <c r="D12" s="30">
        <f>入力シート!$E$8</f>
        <v>0</v>
      </c>
      <c r="E12" s="30">
        <f>入力シート!$E$10</f>
        <v>0</v>
      </c>
      <c r="F12" s="30">
        <f>入力シート!$E$12</f>
        <v>0</v>
      </c>
      <c r="G12" s="30">
        <f>入力シート!$E$14</f>
        <v>0</v>
      </c>
      <c r="H12" s="30">
        <f>入力シート!$E$16</f>
        <v>0</v>
      </c>
      <c r="I12" s="30">
        <f>入力シート!$E$18</f>
        <v>0</v>
      </c>
      <c r="J12" s="30">
        <f>入力シート!$E$20</f>
        <v>0</v>
      </c>
      <c r="K12" s="30">
        <f>入力シート!$E$22</f>
        <v>0</v>
      </c>
      <c r="L12" s="30">
        <f>入力シート!$E$24</f>
        <v>0</v>
      </c>
      <c r="M12" s="58">
        <f>入力シート!$E$26</f>
        <v>0</v>
      </c>
    </row>
    <row r="13" spans="2:13" ht="14.25" customHeight="1">
      <c r="B13" s="129" t="s">
        <v>40</v>
      </c>
      <c r="C13" s="33" t="s">
        <v>41</v>
      </c>
      <c r="D13" s="37">
        <f>入力シート!$F$8</f>
        <v>0</v>
      </c>
      <c r="E13" s="37">
        <f>入力シート!$F$10</f>
        <v>0</v>
      </c>
      <c r="F13" s="37">
        <f>入力シート!$F$12</f>
        <v>0</v>
      </c>
      <c r="G13" s="37">
        <f>入力シート!$F$14</f>
        <v>0</v>
      </c>
      <c r="H13" s="37">
        <f>入力シート!$F$16</f>
        <v>0</v>
      </c>
      <c r="I13" s="37">
        <f>入力シート!$F$18</f>
        <v>0</v>
      </c>
      <c r="J13" s="37">
        <f>入力シート!$F$20</f>
        <v>0</v>
      </c>
      <c r="K13" s="37">
        <f>入力シート!$F$22</f>
        <v>0</v>
      </c>
      <c r="L13" s="37">
        <f>入力シート!$F$24</f>
        <v>0</v>
      </c>
      <c r="M13" s="40">
        <f>入力シート!$F$26</f>
        <v>0</v>
      </c>
    </row>
    <row r="14" spans="2:13" ht="14.25">
      <c r="B14" s="130"/>
      <c r="C14" s="34" t="s">
        <v>42</v>
      </c>
      <c r="D14" s="49">
        <f>入力シート!$H$8</f>
        <v>0</v>
      </c>
      <c r="E14" s="49">
        <f>入力シート!$H$10</f>
        <v>0</v>
      </c>
      <c r="F14" s="49">
        <f>入力シート!$H$12</f>
        <v>0</v>
      </c>
      <c r="G14" s="49">
        <f>入力シート!$H$14</f>
        <v>0</v>
      </c>
      <c r="H14" s="49">
        <f>入力シート!$H$16</f>
        <v>0</v>
      </c>
      <c r="I14" s="49">
        <f>入力シート!$H$18</f>
        <v>0</v>
      </c>
      <c r="J14" s="49">
        <f>入力シート!$H$20</f>
        <v>0</v>
      </c>
      <c r="K14" s="49">
        <f>入力シート!$H$22</f>
        <v>0</v>
      </c>
      <c r="L14" s="49">
        <f>入力シート!$H$24</f>
        <v>0</v>
      </c>
      <c r="M14" s="59">
        <f>入力シート!$H$26</f>
        <v>0</v>
      </c>
    </row>
    <row r="15" spans="2:13" ht="14.25">
      <c r="B15" s="130"/>
      <c r="C15" s="33" t="s">
        <v>43</v>
      </c>
      <c r="D15" s="37">
        <f>入力シート!$I$8</f>
        <v>0</v>
      </c>
      <c r="E15" s="37">
        <f>入力シート!$I$10</f>
        <v>0</v>
      </c>
      <c r="F15" s="37">
        <f>入力シート!$I$12</f>
        <v>0</v>
      </c>
      <c r="G15" s="37">
        <f>入力シート!$I$14</f>
        <v>0</v>
      </c>
      <c r="H15" s="37">
        <f>入力シート!$I$16</f>
        <v>0</v>
      </c>
      <c r="I15" s="37">
        <f>入力シート!$I$18</f>
        <v>0</v>
      </c>
      <c r="J15" s="37">
        <f>入力シート!$I$20</f>
        <v>0</v>
      </c>
      <c r="K15" s="37">
        <f>入力シート!$I$22</f>
        <v>0</v>
      </c>
      <c r="L15" s="37">
        <f>入力シート!$I$24</f>
        <v>0</v>
      </c>
      <c r="M15" s="40">
        <f>入力シート!$I$26</f>
        <v>0</v>
      </c>
    </row>
    <row r="16" spans="2:13" ht="27">
      <c r="B16" s="130"/>
      <c r="C16" s="33" t="s">
        <v>44</v>
      </c>
      <c r="D16" s="73"/>
      <c r="E16" s="73"/>
      <c r="F16" s="73"/>
      <c r="G16" s="73"/>
      <c r="H16" s="73"/>
      <c r="I16" s="73"/>
      <c r="J16" s="73"/>
      <c r="K16" s="73"/>
      <c r="L16" s="73"/>
      <c r="M16" s="74"/>
    </row>
    <row r="17" spans="2:13" ht="18" customHeight="1">
      <c r="B17" s="130"/>
      <c r="C17" s="35" t="s">
        <v>45</v>
      </c>
      <c r="D17" s="32">
        <f>入力シート!$J$8</f>
        <v>0</v>
      </c>
      <c r="E17" s="32">
        <f>入力シート!$J$10</f>
        <v>0</v>
      </c>
      <c r="F17" s="32">
        <f>入力シート!$J$12</f>
        <v>0</v>
      </c>
      <c r="G17" s="32">
        <f>入力シート!$J$14</f>
        <v>0</v>
      </c>
      <c r="H17" s="32">
        <f>入力シート!$J$16</f>
        <v>0</v>
      </c>
      <c r="I17" s="32">
        <f>入力シート!$J$18</f>
        <v>0</v>
      </c>
      <c r="J17" s="32">
        <f>入力シート!$J$20</f>
        <v>0</v>
      </c>
      <c r="K17" s="32">
        <f>入力シート!$J$22</f>
        <v>0</v>
      </c>
      <c r="L17" s="32">
        <f>入力シート!$J$24</f>
        <v>0</v>
      </c>
      <c r="M17" s="62">
        <f>入力シート!$J$26</f>
        <v>0</v>
      </c>
    </row>
    <row r="18" spans="2:13" ht="18" customHeight="1">
      <c r="B18" s="130"/>
      <c r="C18" s="35" t="s">
        <v>46</v>
      </c>
      <c r="D18" s="30">
        <f>入力シート!$K$8</f>
        <v>0</v>
      </c>
      <c r="E18" s="30">
        <f>入力シート!$K$10</f>
        <v>0</v>
      </c>
      <c r="F18" s="30">
        <f>入力シート!$K$12</f>
        <v>0</v>
      </c>
      <c r="G18" s="30">
        <f>入力シート!$K$14</f>
        <v>0</v>
      </c>
      <c r="H18" s="30">
        <f>入力シート!$K$16</f>
        <v>0</v>
      </c>
      <c r="I18" s="30">
        <f>入力シート!$K$18</f>
        <v>0</v>
      </c>
      <c r="J18" s="30">
        <f>入力シート!$K$20</f>
        <v>0</v>
      </c>
      <c r="K18" s="30">
        <f>入力シート!$K$22</f>
        <v>0</v>
      </c>
      <c r="L18" s="30">
        <f>入力シート!$K$24</f>
        <v>0</v>
      </c>
      <c r="M18" s="58">
        <f>入力シート!$K$26</f>
        <v>0</v>
      </c>
    </row>
    <row r="19" spans="2:13" ht="18" customHeight="1">
      <c r="B19" s="130"/>
      <c r="C19" s="33" t="s">
        <v>47</v>
      </c>
      <c r="D19" s="50">
        <f>入力シート!$L$8</f>
        <v>0</v>
      </c>
      <c r="E19" s="50">
        <f>入力シート!$L$10</f>
        <v>0</v>
      </c>
      <c r="F19" s="50">
        <f>入力シート!$L$12</f>
        <v>0</v>
      </c>
      <c r="G19" s="50">
        <f>入力シート!$L$14</f>
        <v>0</v>
      </c>
      <c r="H19" s="50">
        <f>入力シート!$L$16</f>
        <v>0</v>
      </c>
      <c r="I19" s="50">
        <f>入力シート!$L$18</f>
        <v>0</v>
      </c>
      <c r="J19" s="50">
        <f>入力シート!$L$20</f>
        <v>0</v>
      </c>
      <c r="K19" s="50">
        <f>入力シート!$L$22</f>
        <v>0</v>
      </c>
      <c r="L19" s="50">
        <f>入力シート!$L$24</f>
        <v>0</v>
      </c>
      <c r="M19" s="58">
        <f>入力シート!$L$26</f>
        <v>0</v>
      </c>
    </row>
    <row r="20" spans="2:13" ht="18" customHeight="1">
      <c r="B20" s="130"/>
      <c r="C20" s="33" t="s">
        <v>48</v>
      </c>
      <c r="D20" s="50" t="str">
        <f>入力シート!$L$9&amp;""</f>
        <v/>
      </c>
      <c r="E20" s="50">
        <f>入力シート!$L$11</f>
        <v>0</v>
      </c>
      <c r="F20" s="50">
        <f>入力シート!$L$13</f>
        <v>0</v>
      </c>
      <c r="G20" s="50">
        <f>入力シート!$L$15</f>
        <v>0</v>
      </c>
      <c r="H20" s="50">
        <f>入力シート!$L$17</f>
        <v>0</v>
      </c>
      <c r="I20" s="50">
        <f>入力シート!$L$19</f>
        <v>0</v>
      </c>
      <c r="J20" s="50">
        <f>入力シート!$L$21</f>
        <v>0</v>
      </c>
      <c r="K20" s="50">
        <f>入力シート!$L$23</f>
        <v>0</v>
      </c>
      <c r="L20" s="50">
        <f>入力シート!$L$25</f>
        <v>0</v>
      </c>
      <c r="M20" s="58">
        <f>入力シート!$L$27</f>
        <v>0</v>
      </c>
    </row>
    <row r="21" spans="2:13" ht="18" customHeight="1">
      <c r="B21" s="130"/>
      <c r="C21" s="33" t="s">
        <v>49</v>
      </c>
      <c r="D21" s="51">
        <f>入力シート!$M$8</f>
        <v>0</v>
      </c>
      <c r="E21" s="51">
        <f>入力シート!$M$10</f>
        <v>0</v>
      </c>
      <c r="F21" s="51">
        <f>入力シート!$M$12</f>
        <v>0</v>
      </c>
      <c r="G21" s="51">
        <f>入力シート!$M$14</f>
        <v>0</v>
      </c>
      <c r="H21" s="51">
        <f>入力シート!$M$16</f>
        <v>0</v>
      </c>
      <c r="I21" s="51">
        <f>入力シート!$M$18</f>
        <v>0</v>
      </c>
      <c r="J21" s="51">
        <f>入力シート!$M$20</f>
        <v>0</v>
      </c>
      <c r="K21" s="51">
        <f>入力シート!$M$22</f>
        <v>0</v>
      </c>
      <c r="L21" s="51">
        <f>入力シート!$M$24</f>
        <v>0</v>
      </c>
      <c r="M21" s="62">
        <f>入力シート!$M$26</f>
        <v>0</v>
      </c>
    </row>
    <row r="22" spans="2:13" ht="18" customHeight="1">
      <c r="B22" s="130"/>
      <c r="C22" s="33" t="s">
        <v>50</v>
      </c>
      <c r="D22" s="30">
        <f>入力シート!$N$8</f>
        <v>0</v>
      </c>
      <c r="E22" s="30">
        <f>入力シート!$N$10</f>
        <v>0</v>
      </c>
      <c r="F22" s="30">
        <f>入力シート!$N$12</f>
        <v>0</v>
      </c>
      <c r="G22" s="30">
        <f>入力シート!$N$14</f>
        <v>0</v>
      </c>
      <c r="H22" s="30">
        <f>入力シート!$N$16</f>
        <v>0</v>
      </c>
      <c r="I22" s="30">
        <f>入力シート!$N$18</f>
        <v>0</v>
      </c>
      <c r="J22" s="30">
        <f>入力シート!$N$20</f>
        <v>0</v>
      </c>
      <c r="K22" s="30">
        <f>入力シート!$N$22</f>
        <v>0</v>
      </c>
      <c r="L22" s="30">
        <f>入力シート!$N$24</f>
        <v>0</v>
      </c>
      <c r="M22" s="58">
        <f>入力シート!$N$26</f>
        <v>0</v>
      </c>
    </row>
    <row r="23" spans="2:13" ht="18" customHeight="1" thickBot="1">
      <c r="B23" s="131"/>
      <c r="C23" s="36" t="s">
        <v>51</v>
      </c>
      <c r="D23" s="52">
        <f>入力シート!$O$8</f>
        <v>0</v>
      </c>
      <c r="E23" s="52">
        <f>入力シート!$O$10</f>
        <v>0</v>
      </c>
      <c r="F23" s="52">
        <f>入力シート!$O$12</f>
        <v>0</v>
      </c>
      <c r="G23" s="52">
        <f>入力シート!$O$14</f>
        <v>0</v>
      </c>
      <c r="H23" s="52">
        <f>入力シート!$O$16</f>
        <v>0</v>
      </c>
      <c r="I23" s="52">
        <f>入力シート!$O$18</f>
        <v>0</v>
      </c>
      <c r="J23" s="52">
        <f>入力シート!$O$20</f>
        <v>0</v>
      </c>
      <c r="K23" s="52">
        <f>入力シート!$O$22</f>
        <v>0</v>
      </c>
      <c r="L23" s="52">
        <f>入力シート!$O$24</f>
        <v>0</v>
      </c>
      <c r="M23" s="63">
        <f>入力シート!$O$26</f>
        <v>0</v>
      </c>
    </row>
  </sheetData>
  <mergeCells count="11">
    <mergeCell ref="B13:B23"/>
    <mergeCell ref="B3:C3"/>
    <mergeCell ref="B4:C4"/>
    <mergeCell ref="B5:C5"/>
    <mergeCell ref="B7:C7"/>
    <mergeCell ref="B6:C6"/>
    <mergeCell ref="B8:C8"/>
    <mergeCell ref="B9:C9"/>
    <mergeCell ref="B10:C10"/>
    <mergeCell ref="B11:C11"/>
    <mergeCell ref="B12:C12"/>
  </mergeCells>
  <phoneticPr fontId="3"/>
  <conditionalFormatting sqref="D5:M5">
    <cfRule type="containsErrors" dxfId="5" priority="6">
      <formula>ISERROR(D5)</formula>
    </cfRule>
  </conditionalFormatting>
  <conditionalFormatting sqref="D7:M7">
    <cfRule type="containsErrors" dxfId="4" priority="5">
      <formula>ISERROR(D7)</formula>
    </cfRule>
  </conditionalFormatting>
  <conditionalFormatting sqref="D9:M15">
    <cfRule type="cellIs" dxfId="3" priority="2" operator="equal">
      <formula>0</formula>
    </cfRule>
    <cfRule type="containsErrors" dxfId="2" priority="4">
      <formula>ISERROR(D9)</formula>
    </cfRule>
  </conditionalFormatting>
  <conditionalFormatting sqref="D17:M23">
    <cfRule type="cellIs" dxfId="1" priority="1" operator="equal">
      <formula>0</formula>
    </cfRule>
    <cfRule type="containsErrors" dxfId="0" priority="3">
      <formula>ISERROR(D17)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showGridLines="0" workbookViewId="0"/>
  </sheetViews>
  <sheetFormatPr defaultRowHeight="13.5"/>
  <cols>
    <col min="1" max="3" width="13.625" customWidth="1"/>
  </cols>
  <sheetData>
    <row r="1" spans="1:3" s="3" customFormat="1">
      <c r="A1" s="4" t="s">
        <v>1</v>
      </c>
      <c r="B1" s="4" t="s">
        <v>2</v>
      </c>
      <c r="C1" s="4" t="s">
        <v>9</v>
      </c>
    </row>
    <row r="2" spans="1:3">
      <c r="A2" s="5" t="s">
        <v>35</v>
      </c>
      <c r="B2" s="5" t="s">
        <v>23</v>
      </c>
      <c r="C2" s="5" t="s">
        <v>10</v>
      </c>
    </row>
    <row r="3" spans="1:3">
      <c r="A3" s="5" t="s">
        <v>27</v>
      </c>
      <c r="B3" s="5" t="s">
        <v>24</v>
      </c>
      <c r="C3" s="5" t="s">
        <v>11</v>
      </c>
    </row>
    <row r="4" spans="1:3">
      <c r="A4" s="5" t="s">
        <v>28</v>
      </c>
      <c r="B4" s="5" t="s">
        <v>25</v>
      </c>
      <c r="C4" s="5"/>
    </row>
    <row r="5" spans="1:3">
      <c r="A5" s="5" t="s">
        <v>29</v>
      </c>
      <c r="B5" s="5" t="s">
        <v>26</v>
      </c>
      <c r="C5" s="5"/>
    </row>
    <row r="6" spans="1:3">
      <c r="A6" s="5" t="s">
        <v>30</v>
      </c>
      <c r="B6" s="5"/>
      <c r="C6" s="5"/>
    </row>
    <row r="7" spans="1:3">
      <c r="A7" s="5" t="s">
        <v>31</v>
      </c>
      <c r="B7" s="5"/>
      <c r="C7" s="5"/>
    </row>
    <row r="8" spans="1:3">
      <c r="A8" s="5" t="s">
        <v>32</v>
      </c>
      <c r="B8" s="5"/>
      <c r="C8" s="5"/>
    </row>
    <row r="9" spans="1:3">
      <c r="A9" s="5" t="s">
        <v>33</v>
      </c>
      <c r="B9" s="5"/>
      <c r="C9" s="5"/>
    </row>
    <row r="10" spans="1:3">
      <c r="A10" s="6" t="s">
        <v>34</v>
      </c>
      <c r="B10" s="6"/>
      <c r="C10" s="6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使用方法</vt:lpstr>
      <vt:lpstr>入力シート</vt:lpstr>
      <vt:lpstr>データ反映シート</vt:lpstr>
      <vt:lpstr>ドロップダウンリスト</vt:lpstr>
    </vt:vector>
  </TitlesOfParts>
  <Company>ライフ住宅ローン株式会社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Life04</dc:creator>
  <cp:lastModifiedBy>木曽智也 営企</cp:lastModifiedBy>
  <cp:lastPrinted>2021-03-02T10:27:08Z</cp:lastPrinted>
  <dcterms:created xsi:type="dcterms:W3CDTF">2010-03-04T06:02:42Z</dcterms:created>
  <dcterms:modified xsi:type="dcterms:W3CDTF">2024-07-25T03:34:59Z</dcterms:modified>
</cp:coreProperties>
</file>